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2020'!$A$5:$Q$5</definedName>
    <definedName name="_xlnm._FilterDatabase" localSheetId="1" hidden="1">'SALDOS Y MOVIMIENTOS IN 2020'!$A$4:$P$134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G67" i="89"/>
  <c r="F67" i="89"/>
  <c r="E67" i="89"/>
  <c r="D67" i="89"/>
  <c r="C67" i="89"/>
  <c r="B67" i="89"/>
  <c r="P64" i="89"/>
  <c r="O64" i="89"/>
  <c r="N64" i="89"/>
  <c r="M64" i="89"/>
  <c r="M56" i="89" s="1"/>
  <c r="L64" i="89"/>
  <c r="K64" i="89"/>
  <c r="J64" i="89"/>
  <c r="I64" i="89"/>
  <c r="I56" i="89" s="1"/>
  <c r="H64" i="89"/>
  <c r="F64" i="89"/>
  <c r="E64" i="89"/>
  <c r="D64" i="89"/>
  <c r="C64" i="89"/>
  <c r="G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D56" i="89" s="1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G57" i="89" s="1"/>
  <c r="E57" i="89"/>
  <c r="D57" i="89"/>
  <c r="C57" i="89"/>
  <c r="P56" i="89"/>
  <c r="O56" i="89"/>
  <c r="N56" i="89"/>
  <c r="L56" i="89"/>
  <c r="K56" i="89"/>
  <c r="J56" i="89"/>
  <c r="H56" i="89"/>
  <c r="F56" i="89"/>
  <c r="E56" i="89"/>
  <c r="P54" i="89"/>
  <c r="O54" i="89"/>
  <c r="N54" i="89"/>
  <c r="M54" i="89"/>
  <c r="M7" i="89" s="1"/>
  <c r="L54" i="89"/>
  <c r="K54" i="89"/>
  <c r="J54" i="89"/>
  <c r="I54" i="89"/>
  <c r="I7" i="89" s="1"/>
  <c r="H54" i="89"/>
  <c r="Q54" i="89" s="1"/>
  <c r="F54" i="89"/>
  <c r="E54" i="89"/>
  <c r="D54" i="89"/>
  <c r="D7" i="89" s="1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J7" i="89" s="1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N7" i="89"/>
  <c r="F7" i="89"/>
  <c r="E7" i="89"/>
  <c r="B22" i="114"/>
  <c r="B23" i="114" s="1"/>
  <c r="B18" i="114"/>
  <c r="D31" i="85"/>
  <c r="D32" i="85" s="1"/>
  <c r="C31" i="85"/>
  <c r="C32" i="85" s="1"/>
  <c r="B31" i="85"/>
  <c r="B32" i="85" s="1"/>
  <c r="D25" i="85"/>
  <c r="C25" i="85"/>
  <c r="B25" i="85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23" i="81"/>
  <c r="G23" i="81" s="1"/>
  <c r="F22" i="81"/>
  <c r="G22" i="81" s="1"/>
  <c r="F15" i="81"/>
  <c r="G15" i="81" s="1"/>
  <c r="G14" i="81"/>
  <c r="F14" i="81"/>
  <c r="F13" i="81"/>
  <c r="G13" i="81" s="1"/>
  <c r="G12" i="81"/>
  <c r="F12" i="81"/>
  <c r="F11" i="81"/>
  <c r="G11" i="81" s="1"/>
  <c r="G10" i="81"/>
  <c r="F10" i="81"/>
  <c r="F9" i="81"/>
  <c r="G9" i="81" s="1"/>
  <c r="G8" i="81"/>
  <c r="F8" i="81"/>
  <c r="F7" i="81"/>
  <c r="G7" i="81" s="1"/>
  <c r="G6" i="81"/>
  <c r="F6" i="81"/>
  <c r="Q64" i="89" l="1"/>
  <c r="B64" i="89" s="1"/>
  <c r="C56" i="89"/>
  <c r="G56" i="89" s="1"/>
  <c r="Q56" i="89"/>
  <c r="B57" i="89"/>
  <c r="Q7" i="89"/>
  <c r="H7" i="89"/>
  <c r="L7" i="89"/>
  <c r="P7" i="89"/>
  <c r="K7" i="89"/>
  <c r="O7" i="89"/>
  <c r="C7" i="89"/>
  <c r="G7" i="89"/>
  <c r="B8" i="89"/>
  <c r="C23" i="114"/>
  <c r="C18" i="114"/>
  <c r="C22" i="114"/>
  <c r="E32" i="85"/>
  <c r="E31" i="85"/>
  <c r="E25" i="85"/>
  <c r="S1619" i="77"/>
  <c r="B56" i="89" l="1"/>
  <c r="B7" i="89"/>
  <c r="P1619" i="77"/>
  <c r="R1619" i="77"/>
  <c r="Q1619" i="77"/>
  <c r="O1619" i="77" l="1"/>
  <c r="K138" i="105" l="1"/>
  <c r="M138" i="105"/>
  <c r="L138" i="105"/>
  <c r="N138" i="105" l="1"/>
  <c r="N1619" i="77" l="1"/>
  <c r="J1619" i="77"/>
  <c r="I1619" i="77"/>
  <c r="K1619" i="77"/>
  <c r="L1619" i="77" l="1"/>
  <c r="M1619" i="77"/>
</calcChain>
</file>

<file path=xl/sharedStrings.xml><?xml version="1.0" encoding="utf-8"?>
<sst xmlns="http://schemas.openxmlformats.org/spreadsheetml/2006/main" count="7149" uniqueCount="376">
  <si>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</si>
  <si>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</si>
  <si>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</si>
  <si>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</si>
  <si>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</si>
  <si>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</si>
  <si>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</si>
  <si>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</si>
  <si>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</si>
  <si>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</si>
  <si>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</si>
  <si>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</si>
  <si>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</si>
  <si>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</si>
  <si>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</si>
  <si>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</si>
  <si>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</si>
  <si>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</si>
  <si>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</si>
  <si>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Nota 2: La relación 2020 se establece con un PIB de USD 96.512,5 millones, según última previsión de cifras del BCE (se actualizarán los boletines desde enero 2020).</t>
  </si>
  <si>
    <t>BANCO CENTRAL DEL ECUADOR</t>
  </si>
  <si>
    <t>JUNIO</t>
  </si>
  <si>
    <t>JULIO</t>
  </si>
  <si>
    <t>AGOSTO</t>
  </si>
  <si>
    <t>Nota 4: Las cifras presentadas son de carácter preliminar sujetas a actualización.</t>
  </si>
  <si>
    <t>SEPTIEMBRE</t>
  </si>
  <si>
    <t>OCTUBRE</t>
  </si>
  <si>
    <t>BASE DE DATOS DE SALDOS Y MOVIMIENTOS DE LA DEUDA EXTERNA</t>
  </si>
  <si>
    <t>PERIODO OCTUBRE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</si>
  <si>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</si>
  <si>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</si>
  <si>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</si>
  <si>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</si>
  <si>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</si>
  <si>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</si>
  <si>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</si>
  <si>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</si>
  <si>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</si>
  <si>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</si>
  <si>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</si>
  <si>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</si>
  <si>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</si>
  <si>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</si>
  <si>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</si>
  <si>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REORGANIZACIÓN DEUDA</t>
  </si>
  <si>
    <t>REESCALONAMIENTO DE CAPITAL</t>
  </si>
  <si>
    <t>DESCUENTO DE CAPITAL</t>
  </si>
  <si>
    <t>INTERÉS REFINANCIADO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</si>
  <si>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</si>
  <si>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</si>
  <si>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</si>
  <si>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</si>
  <si>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</si>
  <si>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</si>
  <si>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</si>
  <si>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</si>
  <si>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</si>
  <si>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</si>
  <si>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</si>
  <si>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</si>
  <si>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</si>
  <si>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</si>
  <si>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</si>
  <si>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</si>
  <si>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</si>
  <si>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</si>
  <si>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</si>
  <si>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</si>
  <si>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</si>
  <si>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</si>
  <si>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</si>
  <si>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</si>
  <si>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</si>
  <si>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</si>
  <si>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</si>
  <si>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</si>
  <si>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</si>
  <si>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</si>
  <si>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</si>
  <si>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</si>
  <si>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</si>
  <si>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</si>
  <si>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</si>
  <si>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</si>
  <si>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</si>
  <si>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</si>
  <si>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</si>
  <si>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</si>
  <si>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</si>
  <si>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</si>
  <si>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</si>
  <si>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</si>
  <si>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</si>
  <si>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</si>
  <si>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</si>
  <si>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</si>
  <si>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</si>
  <si>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</si>
  <si>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</si>
  <si>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</si>
  <si>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</si>
  <si>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</si>
  <si>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</si>
  <si>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</si>
  <si>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</si>
  <si>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</si>
  <si>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</si>
  <si>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</si>
  <si>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</si>
  <si>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</si>
  <si>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</si>
  <si>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</si>
  <si>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</si>
  <si>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</si>
  <si>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</si>
  <si>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</si>
  <si>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</si>
  <si>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</si>
  <si>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</si>
  <si>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</si>
  <si>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</si>
  <si>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</si>
  <si>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</si>
  <si>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</si>
  <si>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</si>
  <si>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</si>
  <si>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</si>
  <si>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</si>
  <si>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</si>
  <si>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</si>
  <si>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</si>
  <si>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</si>
  <si>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</si>
  <si>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</si>
  <si>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</si>
  <si>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</si>
  <si>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</si>
  <si>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</si>
  <si>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</si>
  <si>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</si>
  <si>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</si>
  <si>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</si>
  <si>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</si>
  <si>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</si>
  <si>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</si>
  <si>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</si>
  <si>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</si>
  <si>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</si>
  <si>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</si>
  <si>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</si>
  <si>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</si>
  <si>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</si>
  <si>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</si>
  <si>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</si>
  <si>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</si>
  <si>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</si>
  <si>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</si>
  <si>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</si>
  <si>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</si>
  <si>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</si>
  <si>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</si>
  <si>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</si>
  <si>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</si>
  <si>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</si>
  <si>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</si>
  <si>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</si>
  <si>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</si>
  <si>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</si>
  <si>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</si>
  <si>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</si>
  <si>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</si>
  <si>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</si>
  <si>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</si>
  <si>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</si>
  <si>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</si>
  <si>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</si>
  <si>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</si>
  <si>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</si>
  <si>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</si>
  <si>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</si>
  <si>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</si>
  <si>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</si>
  <si>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</si>
  <si>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</si>
  <si>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</si>
  <si>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</si>
  <si>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PASIVOS CONTINGENTES</t>
  </si>
  <si>
    <t>PERIODO CON CORTE OCTUBRE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</si>
  <si>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</si>
  <si>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</si>
  <si>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</si>
  <si>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</si>
  <si>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</si>
  <si>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</si>
  <si>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</si>
  <si>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</si>
  <si>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</si>
  <si>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</si>
  <si>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</si>
  <si>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</si>
  <si>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</si>
  <si>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</si>
  <si>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</si>
  <si>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</si>
  <si>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</si>
  <si>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</si>
  <si>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</si>
  <si>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</si>
  <si>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</si>
  <si>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</si>
  <si>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octubre de 2020</t>
  </si>
  <si>
    <t>acorde al Oficio Nro. MERNNR-VH-2020-0613-OF  del 28 de octubre de 2020,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</si>
  <si>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</si>
  <si>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</si>
  <si>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</si>
  <si>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</si>
  <si>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</si>
  <si>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</si>
  <si>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</si>
  <si>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OCTUBRE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</si>
  <si>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</si>
  <si>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</si>
  <si>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</si>
  <si>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</si>
  <si>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</si>
  <si>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</si>
  <si>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octubre de 2020 y movimientos corresponden al periodo octubre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</si>
  <si>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</si>
  <si>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</si>
  <si>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</si>
  <si>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</si>
  <si>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</si>
  <si>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</si>
  <si>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</si>
  <si>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</si>
  <si>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</si>
  <si>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</si>
  <si>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</si>
  <si>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</si>
  <si>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</si>
  <si>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</si>
  <si>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</si>
  <si>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</si>
  <si>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</si>
  <si>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</si>
  <si>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OCTUBRE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</si>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</sst>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3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9"/>
  <sheetViews>
    <sheetView showGridLines="0" zoomScale="85" zoomScaleNormal="85" workbookViewId="0">
      <pane ySplit="5" topLeftCell="A6" activePane="bottomLeft" state="frozen"/>
      <selection pane="bottomLeft" sqref="A1:O1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9.140625" style="62" bestFit="1" customWidth="1"/>
    <col min="16" max="16" width="20.85546875" style="62" bestFit="1" customWidth="1"/>
    <col min="17" max="19" width="16.28515625" style="62" bestFit="1" customWidth="1"/>
    <col min="20" max="16384" width="11.42578125" style="62"/>
  </cols>
  <sheetData>
    <row r="1" spans="1:19" s="8" customFormat="1" x14ac:dyDescent="0.25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 s="8" customFormat="1" x14ac:dyDescent="0.25">
      <c r="A2" s="122" t="s">
        <v>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8" customFormat="1" x14ac:dyDescent="0.25">
      <c r="A3" s="122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75"/>
      <c r="P4" s="118"/>
      <c r="Q4" s="118"/>
      <c r="R4" s="118"/>
      <c r="S4" s="121"/>
    </row>
    <row r="5" spans="1:19" s="60" customFormat="1" ht="38.25" x14ac:dyDescent="0.25">
      <c r="A5" s="60" t="s">
        <v>30</v>
      </c>
      <c r="B5" s="59" t="s">
        <v>31</v>
      </c>
      <c r="C5" s="74" t="s">
        <v>32</v>
      </c>
      <c r="D5" s="74" t="s">
        <v>33</v>
      </c>
      <c r="E5" s="74" t="s">
        <v>34</v>
      </c>
      <c r="F5" s="59" t="s">
        <v>35</v>
      </c>
      <c r="G5" s="59" t="s">
        <v>36</v>
      </c>
      <c r="H5" s="59" t="s">
        <v>37</v>
      </c>
      <c r="I5" s="103" t="s">
        <v>38</v>
      </c>
      <c r="J5" s="103" t="s">
        <v>39</v>
      </c>
      <c r="K5" s="103" t="s">
        <v>40</v>
      </c>
      <c r="L5" s="103" t="s">
        <v>41</v>
      </c>
      <c r="M5" s="103" t="s">
        <v>42</v>
      </c>
      <c r="N5" s="103" t="s">
        <v>43</v>
      </c>
      <c r="O5" s="103" t="s">
        <v>44</v>
      </c>
      <c r="P5" s="103" t="s">
        <v>45</v>
      </c>
      <c r="Q5" s="103" t="s">
        <v>46</v>
      </c>
      <c r="R5" s="103" t="s">
        <v>47</v>
      </c>
      <c r="S5" s="103" t="s">
        <v>48</v>
      </c>
    </row>
    <row r="6" spans="1:19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49</v>
      </c>
      <c r="G6" s="104" t="s">
        <v>50</v>
      </c>
      <c r="H6" s="104" t="s">
        <v>51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49</v>
      </c>
      <c r="G7" s="104" t="s">
        <v>50</v>
      </c>
      <c r="H7" s="104" t="s">
        <v>52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19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49</v>
      </c>
      <c r="G8" s="104" t="s">
        <v>50</v>
      </c>
      <c r="H8" s="104" t="s">
        <v>53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19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49</v>
      </c>
      <c r="G9" s="104" t="s">
        <v>50</v>
      </c>
      <c r="H9" s="104" t="s">
        <v>54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49</v>
      </c>
      <c r="G10" s="104" t="s">
        <v>50</v>
      </c>
      <c r="H10" s="104" t="s">
        <v>55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56</v>
      </c>
      <c r="G11" s="104" t="s">
        <v>57</v>
      </c>
      <c r="H11" s="104" t="s">
        <v>51</v>
      </c>
      <c r="I11" s="15">
        <v>2630015.3537920006</v>
      </c>
      <c r="J11" s="15">
        <v>99000</v>
      </c>
      <c r="K11" s="15">
        <v>14944.0296</v>
      </c>
      <c r="L11" s="15">
        <v>22545.740529999999</v>
      </c>
      <c r="M11" s="15">
        <v>-11543.352958000265</v>
      </c>
      <c r="N11" s="15">
        <v>2702527.9712340003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56</v>
      </c>
      <c r="G12" s="104" t="s">
        <v>57</v>
      </c>
      <c r="H12" s="104" t="s">
        <v>58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19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56</v>
      </c>
      <c r="G13" s="104" t="s">
        <v>57</v>
      </c>
      <c r="H13" s="104" t="s">
        <v>59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56</v>
      </c>
      <c r="G14" s="104" t="s">
        <v>57</v>
      </c>
      <c r="H14" s="104" t="s">
        <v>60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56</v>
      </c>
      <c r="G15" s="104" t="s">
        <v>57</v>
      </c>
      <c r="H15" s="104" t="s">
        <v>61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56</v>
      </c>
      <c r="G16" s="104" t="s">
        <v>57</v>
      </c>
      <c r="H16" s="104" t="s">
        <v>52</v>
      </c>
      <c r="I16" s="15">
        <v>263000</v>
      </c>
      <c r="J16" s="15">
        <v>0</v>
      </c>
      <c r="K16" s="15">
        <v>0</v>
      </c>
      <c r="L16" s="15">
        <v>0</v>
      </c>
      <c r="M16" s="15">
        <v>0</v>
      </c>
      <c r="N16" s="15">
        <v>263000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56</v>
      </c>
      <c r="G17" s="104" t="s">
        <v>57</v>
      </c>
      <c r="H17" s="104" t="s">
        <v>62</v>
      </c>
      <c r="I17" s="15">
        <v>58500</v>
      </c>
      <c r="J17" s="15">
        <v>0</v>
      </c>
      <c r="K17" s="15">
        <v>0</v>
      </c>
      <c r="L17" s="15">
        <v>4.2777700000000003</v>
      </c>
      <c r="M17" s="15">
        <v>0</v>
      </c>
      <c r="N17" s="15">
        <v>58500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56</v>
      </c>
      <c r="G18" s="104" t="s">
        <v>57</v>
      </c>
      <c r="H18" s="104" t="s">
        <v>54</v>
      </c>
      <c r="I18" s="15">
        <v>83906.569799999997</v>
      </c>
      <c r="J18" s="15">
        <v>0</v>
      </c>
      <c r="K18" s="15">
        <v>0</v>
      </c>
      <c r="L18" s="15">
        <v>0</v>
      </c>
      <c r="M18" s="15">
        <v>0</v>
      </c>
      <c r="N18" s="15">
        <v>83906.569799999997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63</v>
      </c>
      <c r="G19" s="104" t="s">
        <v>64</v>
      </c>
      <c r="H19" s="104" t="s">
        <v>51</v>
      </c>
      <c r="I19" s="15">
        <v>6002958.6453440003</v>
      </c>
      <c r="J19" s="15">
        <v>3942.9444100000001</v>
      </c>
      <c r="K19" s="15">
        <v>86983.458340000012</v>
      </c>
      <c r="L19" s="15">
        <v>32468.478647</v>
      </c>
      <c r="M19" s="15">
        <v>3808.3934540003538</v>
      </c>
      <c r="N19" s="15">
        <v>5923726.5248680003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63</v>
      </c>
      <c r="G20" s="104" t="s">
        <v>64</v>
      </c>
      <c r="H20" s="104" t="s">
        <v>65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63</v>
      </c>
      <c r="G21" s="104" t="s">
        <v>64</v>
      </c>
      <c r="H21" s="104" t="s">
        <v>60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63</v>
      </c>
      <c r="G22" s="104" t="s">
        <v>64</v>
      </c>
      <c r="H22" s="104" t="s">
        <v>66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63</v>
      </c>
      <c r="G23" s="104" t="s">
        <v>64</v>
      </c>
      <c r="H23" s="104" t="s">
        <v>67</v>
      </c>
      <c r="I23" s="15">
        <v>93965.687665000005</v>
      </c>
      <c r="J23" s="15">
        <v>0</v>
      </c>
      <c r="K23" s="15">
        <v>0</v>
      </c>
      <c r="L23" s="15">
        <v>0</v>
      </c>
      <c r="M23" s="15">
        <v>-9.9999306257814169E-7</v>
      </c>
      <c r="N23" s="15">
        <v>93965.687664000012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63</v>
      </c>
      <c r="G24" s="104" t="s">
        <v>64</v>
      </c>
      <c r="H24" s="104" t="s">
        <v>68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63</v>
      </c>
      <c r="G25" s="104" t="s">
        <v>64</v>
      </c>
      <c r="H25" s="104" t="s">
        <v>53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63</v>
      </c>
      <c r="G26" s="104" t="s">
        <v>64</v>
      </c>
      <c r="H26" s="104" t="s">
        <v>69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63</v>
      </c>
      <c r="G27" s="104" t="s">
        <v>64</v>
      </c>
      <c r="H27" s="104" t="s">
        <v>58</v>
      </c>
      <c r="I27" s="15">
        <v>1830.9825880000001</v>
      </c>
      <c r="J27" s="15">
        <v>0</v>
      </c>
      <c r="K27" s="15">
        <v>0</v>
      </c>
      <c r="L27" s="15">
        <v>0</v>
      </c>
      <c r="M27" s="15">
        <v>-23.652944000000161</v>
      </c>
      <c r="N27" s="15">
        <v>1807.3296439999999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63</v>
      </c>
      <c r="G28" s="104" t="s">
        <v>64</v>
      </c>
      <c r="H28" s="104" t="s">
        <v>70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63</v>
      </c>
      <c r="G29" s="104" t="s">
        <v>64</v>
      </c>
      <c r="H29" s="104" t="s">
        <v>71</v>
      </c>
      <c r="I29" s="15">
        <v>550.32446200000004</v>
      </c>
      <c r="J29" s="15">
        <v>0</v>
      </c>
      <c r="K29" s="15">
        <v>44.427999999999997</v>
      </c>
      <c r="L29" s="15">
        <v>12.252675999999999</v>
      </c>
      <c r="M29" s="15">
        <v>-6.9991850000000682</v>
      </c>
      <c r="N29" s="15">
        <v>498.89727699999997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63</v>
      </c>
      <c r="G30" s="104" t="s">
        <v>64</v>
      </c>
      <c r="H30" s="104" t="s">
        <v>72</v>
      </c>
      <c r="I30" s="15">
        <v>135377.42715199999</v>
      </c>
      <c r="J30" s="15">
        <v>0</v>
      </c>
      <c r="K30" s="15">
        <v>0</v>
      </c>
      <c r="L30" s="15">
        <v>0</v>
      </c>
      <c r="M30" s="15">
        <v>-198.64822000000277</v>
      </c>
      <c r="N30" s="15">
        <v>135178.77893199999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63</v>
      </c>
      <c r="G31" s="104" t="s">
        <v>64</v>
      </c>
      <c r="H31" s="104" t="s">
        <v>73</v>
      </c>
      <c r="I31" s="15">
        <v>18362.651850000002</v>
      </c>
      <c r="J31" s="15">
        <v>0</v>
      </c>
      <c r="K31" s="15">
        <v>0</v>
      </c>
      <c r="L31" s="15">
        <v>0</v>
      </c>
      <c r="M31" s="15">
        <v>0</v>
      </c>
      <c r="N31" s="15">
        <v>18362.651850000002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63</v>
      </c>
      <c r="G32" s="104" t="s">
        <v>64</v>
      </c>
      <c r="H32" s="104" t="s">
        <v>74</v>
      </c>
      <c r="I32" s="15">
        <v>78640.26613199999</v>
      </c>
      <c r="J32" s="15">
        <v>0</v>
      </c>
      <c r="K32" s="15">
        <v>0</v>
      </c>
      <c r="L32" s="15">
        <v>3.0234299999999998</v>
      </c>
      <c r="M32" s="15">
        <v>-2711.7333149999904</v>
      </c>
      <c r="N32" s="15">
        <v>75928.532816999999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63</v>
      </c>
      <c r="G33" s="104" t="s">
        <v>64</v>
      </c>
      <c r="H33" s="104" t="s">
        <v>75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63</v>
      </c>
      <c r="G34" s="104" t="s">
        <v>64</v>
      </c>
      <c r="H34" s="104" t="s">
        <v>76</v>
      </c>
      <c r="I34" s="15">
        <v>57169.475592000003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57169.475592000003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63</v>
      </c>
      <c r="G35" s="104" t="s">
        <v>64</v>
      </c>
      <c r="H35" s="104" t="s">
        <v>62</v>
      </c>
      <c r="I35" s="15">
        <v>0</v>
      </c>
      <c r="J35" s="15">
        <v>0</v>
      </c>
      <c r="K35" s="15">
        <v>0</v>
      </c>
      <c r="L35" s="15">
        <v>180.83332999999999</v>
      </c>
      <c r="M35" s="15">
        <v>0</v>
      </c>
      <c r="N35" s="15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63</v>
      </c>
      <c r="G36" s="104" t="s">
        <v>64</v>
      </c>
      <c r="H36" s="104" t="s">
        <v>77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0</v>
      </c>
      <c r="F37" s="104" t="s">
        <v>63</v>
      </c>
      <c r="G37" s="104" t="s">
        <v>64</v>
      </c>
      <c r="H37" s="104" t="s">
        <v>78</v>
      </c>
      <c r="I37" s="15">
        <v>2357.145</v>
      </c>
      <c r="J37" s="15">
        <v>0</v>
      </c>
      <c r="K37" s="15">
        <v>0</v>
      </c>
      <c r="L37" s="15">
        <v>0</v>
      </c>
      <c r="M37" s="15">
        <v>-30.449999999999818</v>
      </c>
      <c r="N37" s="15">
        <v>2326.6950000000002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79</v>
      </c>
      <c r="G38" s="104" t="s">
        <v>80</v>
      </c>
      <c r="H38" s="104" t="s">
        <v>51</v>
      </c>
      <c r="I38" s="15">
        <v>1184.0000500000001</v>
      </c>
      <c r="J38" s="15">
        <v>0</v>
      </c>
      <c r="K38" s="15">
        <v>0</v>
      </c>
      <c r="L38" s="15">
        <v>0</v>
      </c>
      <c r="M38" s="15">
        <v>0</v>
      </c>
      <c r="N38" s="15">
        <v>1184.0000500000001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1:19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79</v>
      </c>
      <c r="G39" s="104" t="s">
        <v>81</v>
      </c>
      <c r="H39" s="104" t="s">
        <v>51</v>
      </c>
      <c r="I39" s="15">
        <v>40733.835137999995</v>
      </c>
      <c r="J39" s="15">
        <v>0</v>
      </c>
      <c r="K39" s="15">
        <v>0</v>
      </c>
      <c r="L39" s="15">
        <v>0</v>
      </c>
      <c r="M39" s="15">
        <v>-272.36877399999503</v>
      </c>
      <c r="N39" s="15">
        <v>40461.466364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79</v>
      </c>
      <c r="G40" s="104" t="s">
        <v>82</v>
      </c>
      <c r="H40" s="104" t="s">
        <v>51</v>
      </c>
      <c r="I40" s="15">
        <v>286844.44443999999</v>
      </c>
      <c r="J40" s="15">
        <v>0</v>
      </c>
      <c r="K40" s="15">
        <v>40977.777780000004</v>
      </c>
      <c r="L40" s="15">
        <v>3845.1882599999999</v>
      </c>
      <c r="M40" s="15">
        <v>0</v>
      </c>
      <c r="N40" s="15">
        <v>245866.66665999999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customFormat="1" x14ac:dyDescent="0.25">
      <c r="A41" s="12">
        <v>2020</v>
      </c>
      <c r="B41" s="8" t="s">
        <v>0</v>
      </c>
      <c r="C41" s="13">
        <v>1</v>
      </c>
      <c r="D41" s="13">
        <v>1</v>
      </c>
      <c r="E41" s="78">
        <v>1</v>
      </c>
      <c r="F41" s="104" t="s">
        <v>79</v>
      </c>
      <c r="G41" s="104" t="s">
        <v>83</v>
      </c>
      <c r="H41" s="104" t="s">
        <v>51</v>
      </c>
      <c r="I41" s="15">
        <v>1400042.6680000001</v>
      </c>
      <c r="J41" s="15">
        <v>0</v>
      </c>
      <c r="K41" s="15">
        <v>0</v>
      </c>
      <c r="L41" s="15">
        <v>0</v>
      </c>
      <c r="M41" s="15">
        <v>-7051.2005000000354</v>
      </c>
      <c r="N41" s="15">
        <v>1392991.4675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 customFormat="1" x14ac:dyDescent="0.25">
      <c r="A42" s="12">
        <v>2020</v>
      </c>
      <c r="B42" s="8" t="s">
        <v>0</v>
      </c>
      <c r="C42" s="13">
        <v>1</v>
      </c>
      <c r="D42" s="13">
        <v>0</v>
      </c>
      <c r="E42" s="78">
        <v>0</v>
      </c>
      <c r="F42" s="104" t="s">
        <v>79</v>
      </c>
      <c r="G42" s="104" t="s">
        <v>83</v>
      </c>
      <c r="H42" s="104" t="s">
        <v>69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84</v>
      </c>
      <c r="G43" s="104" t="s">
        <v>85</v>
      </c>
      <c r="H43" s="104" t="s">
        <v>51</v>
      </c>
      <c r="I43" s="15">
        <v>12343</v>
      </c>
      <c r="J43" s="15">
        <v>0</v>
      </c>
      <c r="K43" s="15">
        <v>0</v>
      </c>
      <c r="L43" s="15">
        <v>23.765750000000001</v>
      </c>
      <c r="M43" s="15">
        <v>0</v>
      </c>
      <c r="N43" s="15">
        <v>12343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</row>
    <row r="44" spans="1:19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84</v>
      </c>
      <c r="G44" s="104" t="s">
        <v>86</v>
      </c>
      <c r="H44" s="104" t="s">
        <v>51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84</v>
      </c>
      <c r="G45" s="104" t="s">
        <v>87</v>
      </c>
      <c r="H45" s="104" t="s">
        <v>51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1</v>
      </c>
      <c r="F46" s="104" t="s">
        <v>79</v>
      </c>
      <c r="G46" s="104" t="s">
        <v>88</v>
      </c>
      <c r="H46" s="104" t="s">
        <v>51</v>
      </c>
      <c r="I46" s="15">
        <v>5313395.4693990052</v>
      </c>
      <c r="J46" s="15">
        <v>17.121200000000002</v>
      </c>
      <c r="K46" s="15">
        <v>46140.197740000011</v>
      </c>
      <c r="L46" s="15">
        <v>12559.484360000002</v>
      </c>
      <c r="M46" s="15">
        <v>-10.216590001247823</v>
      </c>
      <c r="N46" s="15">
        <v>5267262.1762690041</v>
      </c>
      <c r="O46" s="6">
        <v>0</v>
      </c>
      <c r="P46" s="6">
        <v>0</v>
      </c>
      <c r="Q46" s="6">
        <v>0</v>
      </c>
      <c r="R46" s="6">
        <v>0</v>
      </c>
      <c r="S46" s="6">
        <v>15.02083</v>
      </c>
    </row>
    <row r="47" spans="1:19" customFormat="1" x14ac:dyDescent="0.25">
      <c r="A47" s="12">
        <v>2020</v>
      </c>
      <c r="B47" s="8" t="s">
        <v>0</v>
      </c>
      <c r="C47" s="13">
        <v>1</v>
      </c>
      <c r="D47" s="13">
        <v>1</v>
      </c>
      <c r="E47" s="78">
        <v>0</v>
      </c>
      <c r="F47" s="104" t="s">
        <v>79</v>
      </c>
      <c r="G47" s="104" t="s">
        <v>88</v>
      </c>
      <c r="H47" s="104" t="s">
        <v>75</v>
      </c>
      <c r="I47" s="15">
        <v>-4.4999999999999996E-5</v>
      </c>
      <c r="J47" s="15">
        <v>0</v>
      </c>
      <c r="K47" s="15">
        <v>0</v>
      </c>
      <c r="L47" s="15">
        <v>0</v>
      </c>
      <c r="M47" s="15">
        <v>9.999999999999972E-7</v>
      </c>
      <c r="N47" s="15">
        <v>-4.3999999999999999E-5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</row>
    <row r="48" spans="1:19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79</v>
      </c>
      <c r="G48" s="104" t="s">
        <v>88</v>
      </c>
      <c r="H48" s="104" t="s">
        <v>89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79</v>
      </c>
      <c r="G49" s="104" t="s">
        <v>88</v>
      </c>
      <c r="H49" s="104" t="s">
        <v>69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 customFormat="1" x14ac:dyDescent="0.25">
      <c r="A50" s="12">
        <v>2020</v>
      </c>
      <c r="B50" s="8" t="s">
        <v>0</v>
      </c>
      <c r="C50" s="13">
        <v>1</v>
      </c>
      <c r="D50" s="13">
        <v>1</v>
      </c>
      <c r="E50" s="78">
        <v>0</v>
      </c>
      <c r="F50" s="104" t="s">
        <v>79</v>
      </c>
      <c r="G50" s="104" t="s">
        <v>88</v>
      </c>
      <c r="H50" s="104" t="s">
        <v>53</v>
      </c>
      <c r="I50" s="15">
        <v>20520.684590000001</v>
      </c>
      <c r="J50" s="15">
        <v>0</v>
      </c>
      <c r="K50" s="15">
        <v>0</v>
      </c>
      <c r="L50" s="15">
        <v>0</v>
      </c>
      <c r="M50" s="15">
        <v>0</v>
      </c>
      <c r="N50" s="15">
        <v>20520.684590000001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79</v>
      </c>
      <c r="G51" s="104" t="s">
        <v>88</v>
      </c>
      <c r="H51" s="104" t="s">
        <v>59</v>
      </c>
      <c r="I51" s="15">
        <v>945.31440899999996</v>
      </c>
      <c r="J51" s="15">
        <v>0</v>
      </c>
      <c r="K51" s="15">
        <v>0</v>
      </c>
      <c r="L51" s="15">
        <v>0</v>
      </c>
      <c r="M51" s="15">
        <v>0</v>
      </c>
      <c r="N51" s="15">
        <v>945.31440899999996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customFormat="1" x14ac:dyDescent="0.25">
      <c r="A52" s="12">
        <v>2020</v>
      </c>
      <c r="B52" s="8" t="s">
        <v>0</v>
      </c>
      <c r="C52" s="13">
        <v>1</v>
      </c>
      <c r="D52" s="13">
        <v>0</v>
      </c>
      <c r="E52" s="78">
        <v>0</v>
      </c>
      <c r="F52" s="104" t="s">
        <v>79</v>
      </c>
      <c r="G52" s="104" t="s">
        <v>88</v>
      </c>
      <c r="H52" s="104" t="s">
        <v>90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 customFormat="1" x14ac:dyDescent="0.25">
      <c r="A53" s="12">
        <v>2020</v>
      </c>
      <c r="B53" s="8" t="s">
        <v>0</v>
      </c>
      <c r="C53" s="13">
        <v>1</v>
      </c>
      <c r="D53" s="13">
        <v>0</v>
      </c>
      <c r="E53" s="78">
        <v>0</v>
      </c>
      <c r="F53" s="104" t="s">
        <v>79</v>
      </c>
      <c r="G53" s="104" t="s">
        <v>88</v>
      </c>
      <c r="H53" s="104" t="s">
        <v>66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79</v>
      </c>
      <c r="G54" s="104" t="s">
        <v>88</v>
      </c>
      <c r="H54" s="104" t="s">
        <v>76</v>
      </c>
      <c r="I54" s="15">
        <v>67600.452097000001</v>
      </c>
      <c r="J54" s="15">
        <v>0</v>
      </c>
      <c r="K54" s="15">
        <v>0</v>
      </c>
      <c r="L54" s="15">
        <v>138.35983999999999</v>
      </c>
      <c r="M54" s="15">
        <v>-1.0000076144933701E-6</v>
      </c>
      <c r="N54" s="15">
        <v>67600.452095999994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79</v>
      </c>
      <c r="G55" s="104" t="s">
        <v>88</v>
      </c>
      <c r="H55" s="104" t="s">
        <v>67</v>
      </c>
      <c r="I55" s="15">
        <v>-1.1999999999999994E-5</v>
      </c>
      <c r="J55" s="15">
        <v>0</v>
      </c>
      <c r="K55" s="15">
        <v>0</v>
      </c>
      <c r="L55" s="15">
        <v>0</v>
      </c>
      <c r="M55" s="15">
        <v>0</v>
      </c>
      <c r="N55" s="15">
        <v>-1.1999999999999994E-5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0</v>
      </c>
      <c r="F56" s="104" t="s">
        <v>79</v>
      </c>
      <c r="G56" s="104" t="s">
        <v>88</v>
      </c>
      <c r="H56" s="104" t="s">
        <v>91</v>
      </c>
      <c r="I56" s="15">
        <v>40414.245036</v>
      </c>
      <c r="J56" s="15">
        <v>0</v>
      </c>
      <c r="K56" s="15">
        <v>0</v>
      </c>
      <c r="L56" s="15">
        <v>0</v>
      </c>
      <c r="M56" s="15">
        <v>0</v>
      </c>
      <c r="N56" s="15">
        <v>40414.245036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0</v>
      </c>
      <c r="F57" s="104" t="s">
        <v>79</v>
      </c>
      <c r="G57" s="104" t="s">
        <v>88</v>
      </c>
      <c r="H57" s="104" t="s">
        <v>72</v>
      </c>
      <c r="I57" s="15">
        <v>1374.2737809999999</v>
      </c>
      <c r="J57" s="15">
        <v>0</v>
      </c>
      <c r="K57" s="15">
        <v>1.91231</v>
      </c>
      <c r="L57" s="15">
        <v>0.24859999999999999</v>
      </c>
      <c r="M57" s="15">
        <v>0</v>
      </c>
      <c r="N57" s="15">
        <v>1372.3614709999997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1</v>
      </c>
      <c r="F58" s="104" t="s">
        <v>79</v>
      </c>
      <c r="G58" s="104" t="s">
        <v>88</v>
      </c>
      <c r="H58" s="104" t="s">
        <v>92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1:19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1</v>
      </c>
      <c r="F59" s="104" t="s">
        <v>79</v>
      </c>
      <c r="G59" s="104" t="s">
        <v>88</v>
      </c>
      <c r="H59" s="104" t="s">
        <v>93</v>
      </c>
      <c r="I59" s="15">
        <v>3839.1257440000004</v>
      </c>
      <c r="J59" s="15">
        <v>0</v>
      </c>
      <c r="K59" s="15">
        <v>479.89071999999999</v>
      </c>
      <c r="L59" s="15">
        <v>38.36459</v>
      </c>
      <c r="M59" s="15">
        <v>-1.0000007932831068E-6</v>
      </c>
      <c r="N59" s="15">
        <v>3359.2350229999997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79</v>
      </c>
      <c r="G60" s="104" t="s">
        <v>88</v>
      </c>
      <c r="H60" s="104" t="s">
        <v>94</v>
      </c>
      <c r="I60" s="15">
        <v>3323.5313900000001</v>
      </c>
      <c r="J60" s="15">
        <v>0</v>
      </c>
      <c r="K60" s="15">
        <v>0</v>
      </c>
      <c r="L60" s="15">
        <v>0</v>
      </c>
      <c r="M60" s="15">
        <v>0</v>
      </c>
      <c r="N60" s="15">
        <v>3323.5313900000001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0</v>
      </c>
      <c r="F61" s="104" t="s">
        <v>79</v>
      </c>
      <c r="G61" s="104" t="s">
        <v>88</v>
      </c>
      <c r="H61" s="104" t="s">
        <v>95</v>
      </c>
      <c r="I61" s="15">
        <v>14000</v>
      </c>
      <c r="J61" s="15">
        <v>0</v>
      </c>
      <c r="K61" s="15">
        <v>0</v>
      </c>
      <c r="L61" s="15">
        <v>0</v>
      </c>
      <c r="M61" s="15">
        <v>0</v>
      </c>
      <c r="N61" s="15">
        <v>14000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</row>
    <row r="62" spans="1:19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79</v>
      </c>
      <c r="G62" s="104" t="s">
        <v>88</v>
      </c>
      <c r="H62" s="104" t="s">
        <v>55</v>
      </c>
      <c r="I62" s="15">
        <v>26187.07087</v>
      </c>
      <c r="J62" s="15">
        <v>0</v>
      </c>
      <c r="K62" s="15">
        <v>0</v>
      </c>
      <c r="L62" s="15">
        <v>0</v>
      </c>
      <c r="M62" s="15">
        <v>0</v>
      </c>
      <c r="N62" s="15">
        <v>26187.07087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</row>
    <row r="63" spans="1:19" customFormat="1" x14ac:dyDescent="0.25">
      <c r="A63" s="12">
        <v>2020</v>
      </c>
      <c r="B63" s="8" t="s">
        <v>0</v>
      </c>
      <c r="C63" s="13">
        <v>1</v>
      </c>
      <c r="D63" s="13">
        <v>1</v>
      </c>
      <c r="E63" s="78">
        <v>1</v>
      </c>
      <c r="F63" s="104" t="s">
        <v>79</v>
      </c>
      <c r="G63" s="104" t="s">
        <v>96</v>
      </c>
      <c r="H63" s="104" t="s">
        <v>51</v>
      </c>
      <c r="I63" s="15">
        <v>3051469.9218050004</v>
      </c>
      <c r="J63" s="15">
        <v>50500</v>
      </c>
      <c r="K63" s="15">
        <v>16264.83093</v>
      </c>
      <c r="L63" s="15">
        <v>6952.3355199999996</v>
      </c>
      <c r="M63" s="15">
        <v>0</v>
      </c>
      <c r="N63" s="15">
        <v>3085705.0908750007</v>
      </c>
      <c r="O63" s="6">
        <v>0</v>
      </c>
      <c r="P63" s="6">
        <v>0</v>
      </c>
      <c r="Q63" s="6">
        <v>0</v>
      </c>
      <c r="R63" s="6">
        <v>0</v>
      </c>
      <c r="S63" s="6">
        <v>331.35802000000001</v>
      </c>
    </row>
    <row r="64" spans="1:19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79</v>
      </c>
      <c r="G64" s="104" t="s">
        <v>96</v>
      </c>
      <c r="H64" s="104" t="s">
        <v>97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</row>
    <row r="65" spans="1:19" customFormat="1" x14ac:dyDescent="0.25">
      <c r="A65" s="12">
        <v>2020</v>
      </c>
      <c r="B65" s="8" t="s">
        <v>0</v>
      </c>
      <c r="C65" s="13">
        <v>1</v>
      </c>
      <c r="D65" s="13">
        <v>0</v>
      </c>
      <c r="E65" s="78">
        <v>0</v>
      </c>
      <c r="F65" s="104" t="s">
        <v>79</v>
      </c>
      <c r="G65" s="104" t="s">
        <v>96</v>
      </c>
      <c r="H65" s="104" t="s">
        <v>69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79</v>
      </c>
      <c r="G66" s="104" t="s">
        <v>96</v>
      </c>
      <c r="H66" s="104" t="s">
        <v>75</v>
      </c>
      <c r="I66" s="15">
        <v>119742.019531</v>
      </c>
      <c r="J66" s="15">
        <v>0</v>
      </c>
      <c r="K66" s="15">
        <v>3333.3333299999999</v>
      </c>
      <c r="L66" s="15">
        <v>461.00178000000005</v>
      </c>
      <c r="M66" s="15">
        <v>0</v>
      </c>
      <c r="N66" s="15">
        <v>116408.68620099999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</row>
    <row r="67" spans="1:19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79</v>
      </c>
      <c r="G67" s="104" t="s">
        <v>96</v>
      </c>
      <c r="H67" s="104" t="s">
        <v>53</v>
      </c>
      <c r="I67" s="15">
        <v>199949.81292699999</v>
      </c>
      <c r="J67" s="15">
        <v>0</v>
      </c>
      <c r="K67" s="15">
        <v>4166.5512500000004</v>
      </c>
      <c r="L67" s="15">
        <v>1369.22874</v>
      </c>
      <c r="M67" s="15">
        <v>0</v>
      </c>
      <c r="N67" s="15">
        <v>195783.261677</v>
      </c>
      <c r="O67" s="6">
        <v>0</v>
      </c>
      <c r="P67" s="6">
        <v>0</v>
      </c>
      <c r="Q67" s="6">
        <v>0</v>
      </c>
      <c r="R67" s="6">
        <v>0</v>
      </c>
      <c r="S67" s="6">
        <v>272.58503999999999</v>
      </c>
    </row>
    <row r="68" spans="1:19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79</v>
      </c>
      <c r="G68" s="104" t="s">
        <v>96</v>
      </c>
      <c r="H68" s="104" t="s">
        <v>98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</row>
    <row r="69" spans="1:19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79</v>
      </c>
      <c r="G69" s="104" t="s">
        <v>96</v>
      </c>
      <c r="H69" s="104" t="s">
        <v>94</v>
      </c>
      <c r="I69" s="15">
        <v>56938.824329999996</v>
      </c>
      <c r="J69" s="15">
        <v>3061.1756700000001</v>
      </c>
      <c r="K69" s="15">
        <v>0</v>
      </c>
      <c r="L69" s="15">
        <v>0</v>
      </c>
      <c r="M69" s="15">
        <v>0</v>
      </c>
      <c r="N69" s="15">
        <v>60000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</row>
    <row r="70" spans="1:19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79</v>
      </c>
      <c r="G70" s="104" t="s">
        <v>96</v>
      </c>
      <c r="H70" s="104" t="s">
        <v>72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</row>
    <row r="71" spans="1:19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79</v>
      </c>
      <c r="G71" s="104" t="s">
        <v>96</v>
      </c>
      <c r="H71" s="104" t="s">
        <v>76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</row>
    <row r="72" spans="1:19" customFormat="1" x14ac:dyDescent="0.25">
      <c r="A72" s="12">
        <v>2020</v>
      </c>
      <c r="B72" s="8" t="s">
        <v>0</v>
      </c>
      <c r="C72" s="13">
        <v>1</v>
      </c>
      <c r="D72" s="13">
        <v>1</v>
      </c>
      <c r="E72" s="78">
        <v>0</v>
      </c>
      <c r="F72" s="104" t="s">
        <v>79</v>
      </c>
      <c r="G72" s="104" t="s">
        <v>96</v>
      </c>
      <c r="H72" s="104" t="s">
        <v>91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</row>
    <row r="73" spans="1:19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79</v>
      </c>
      <c r="G73" s="104" t="s">
        <v>96</v>
      </c>
      <c r="H73" s="104" t="s">
        <v>67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</row>
    <row r="74" spans="1:19" customFormat="1" x14ac:dyDescent="0.25">
      <c r="A74" s="12">
        <v>2020</v>
      </c>
      <c r="B74" s="8" t="s">
        <v>0</v>
      </c>
      <c r="C74" s="13">
        <v>1</v>
      </c>
      <c r="D74" s="13">
        <v>0</v>
      </c>
      <c r="E74" s="78">
        <v>0</v>
      </c>
      <c r="F74" s="104" t="s">
        <v>79</v>
      </c>
      <c r="G74" s="104" t="s">
        <v>96</v>
      </c>
      <c r="H74" s="104" t="s">
        <v>99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</row>
    <row r="75" spans="1:19" customFormat="1" x14ac:dyDescent="0.25">
      <c r="A75" s="12">
        <v>2020</v>
      </c>
      <c r="B75" s="8" t="s">
        <v>0</v>
      </c>
      <c r="C75" s="13">
        <v>1</v>
      </c>
      <c r="D75" s="13">
        <v>0</v>
      </c>
      <c r="E75" s="78">
        <v>0</v>
      </c>
      <c r="F75" s="104" t="s">
        <v>79</v>
      </c>
      <c r="G75" s="104" t="s">
        <v>96</v>
      </c>
      <c r="H75" s="104" t="s">
        <v>59</v>
      </c>
      <c r="I75" s="15">
        <v>20000</v>
      </c>
      <c r="J75" s="15">
        <v>0</v>
      </c>
      <c r="K75" s="15">
        <v>0</v>
      </c>
      <c r="L75" s="15">
        <v>0</v>
      </c>
      <c r="M75" s="15">
        <v>0</v>
      </c>
      <c r="N75" s="15">
        <v>20000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</row>
    <row r="76" spans="1:19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0</v>
      </c>
      <c r="F76" s="104" t="s">
        <v>79</v>
      </c>
      <c r="G76" s="104" t="s">
        <v>96</v>
      </c>
      <c r="H76" s="104" t="s">
        <v>70</v>
      </c>
      <c r="I76" s="15">
        <v>44726.521030000004</v>
      </c>
      <c r="J76" s="15">
        <v>0</v>
      </c>
      <c r="K76" s="15">
        <v>0</v>
      </c>
      <c r="L76" s="15">
        <v>0</v>
      </c>
      <c r="M76" s="15">
        <v>0</v>
      </c>
      <c r="N76" s="15">
        <v>44726.521030000004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</row>
    <row r="77" spans="1:19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79</v>
      </c>
      <c r="G77" s="104" t="s">
        <v>96</v>
      </c>
      <c r="H77" s="104" t="s">
        <v>60</v>
      </c>
      <c r="I77" s="15">
        <v>42429.787470000003</v>
      </c>
      <c r="J77" s="15">
        <v>0</v>
      </c>
      <c r="K77" s="15">
        <v>0</v>
      </c>
      <c r="L77" s="15">
        <v>0</v>
      </c>
      <c r="M77" s="15">
        <v>0</v>
      </c>
      <c r="N77" s="15">
        <v>42429.787470000003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</row>
    <row r="78" spans="1:19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1</v>
      </c>
      <c r="F78" s="104" t="s">
        <v>79</v>
      </c>
      <c r="G78" s="104" t="s">
        <v>100</v>
      </c>
      <c r="H78" s="104" t="s">
        <v>51</v>
      </c>
      <c r="I78" s="15">
        <v>651686.37401999999</v>
      </c>
      <c r="J78" s="15">
        <v>0</v>
      </c>
      <c r="K78" s="15">
        <v>0</v>
      </c>
      <c r="L78" s="15">
        <v>0</v>
      </c>
      <c r="M78" s="15">
        <v>0</v>
      </c>
      <c r="N78" s="15">
        <v>651686.37401999999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</row>
    <row r="79" spans="1:19" customFormat="1" x14ac:dyDescent="0.25">
      <c r="A79" s="12">
        <v>2020</v>
      </c>
      <c r="B79" s="8" t="s">
        <v>0</v>
      </c>
      <c r="C79" s="13">
        <v>1</v>
      </c>
      <c r="D79" s="13">
        <v>0</v>
      </c>
      <c r="E79" s="78">
        <v>0</v>
      </c>
      <c r="F79" s="104" t="s">
        <v>79</v>
      </c>
      <c r="G79" s="104" t="s">
        <v>100</v>
      </c>
      <c r="H79" s="104" t="s">
        <v>59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</row>
    <row r="80" spans="1:19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79</v>
      </c>
      <c r="G80" s="104" t="s">
        <v>100</v>
      </c>
      <c r="H80" s="104" t="s">
        <v>72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</row>
    <row r="81" spans="1:19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79</v>
      </c>
      <c r="G81" s="104" t="s">
        <v>100</v>
      </c>
      <c r="H81" s="104" t="s">
        <v>101</v>
      </c>
      <c r="I81" s="15">
        <v>89811.971279999998</v>
      </c>
      <c r="J81" s="15">
        <v>0</v>
      </c>
      <c r="K81" s="15">
        <v>0</v>
      </c>
      <c r="L81" s="15">
        <v>0</v>
      </c>
      <c r="M81" s="15">
        <v>0</v>
      </c>
      <c r="N81" s="15">
        <v>89811.971279999998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</row>
    <row r="82" spans="1:19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79</v>
      </c>
      <c r="G82" s="104" t="s">
        <v>100</v>
      </c>
      <c r="H82" s="104" t="s">
        <v>53</v>
      </c>
      <c r="I82" s="15">
        <v>386087.08601999999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386087.08601999999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</row>
    <row r="83" spans="1:19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79</v>
      </c>
      <c r="G83" s="104" t="s">
        <v>100</v>
      </c>
      <c r="H83" s="104" t="s">
        <v>62</v>
      </c>
      <c r="I83" s="15">
        <v>89925.814280000006</v>
      </c>
      <c r="J83" s="15">
        <v>2667.3434900000002</v>
      </c>
      <c r="K83" s="15">
        <v>0</v>
      </c>
      <c r="L83" s="15">
        <v>0</v>
      </c>
      <c r="M83" s="15">
        <v>0</v>
      </c>
      <c r="N83" s="15">
        <v>92593.157769999991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0</v>
      </c>
      <c r="F84" s="104" t="s">
        <v>79</v>
      </c>
      <c r="G84" s="104" t="s">
        <v>100</v>
      </c>
      <c r="H84" s="104" t="s">
        <v>102</v>
      </c>
      <c r="I84" s="15">
        <v>24951.483899999999</v>
      </c>
      <c r="J84" s="15">
        <v>0</v>
      </c>
      <c r="K84" s="15">
        <v>0</v>
      </c>
      <c r="L84" s="15">
        <v>0</v>
      </c>
      <c r="M84" s="15">
        <v>0</v>
      </c>
      <c r="N84" s="15">
        <v>24951.483899999999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</row>
    <row r="85" spans="1:19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0</v>
      </c>
      <c r="F85" s="104" t="s">
        <v>79</v>
      </c>
      <c r="G85" s="104" t="s">
        <v>100</v>
      </c>
      <c r="H85" s="104" t="s">
        <v>95</v>
      </c>
      <c r="I85" s="15">
        <v>7173.0665399999998</v>
      </c>
      <c r="J85" s="15">
        <v>0</v>
      </c>
      <c r="K85" s="15">
        <v>0</v>
      </c>
      <c r="L85" s="15">
        <v>0</v>
      </c>
      <c r="M85" s="15">
        <v>0</v>
      </c>
      <c r="N85" s="15">
        <v>7173.0665399999998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</row>
    <row r="86" spans="1:19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84</v>
      </c>
      <c r="G86" s="104" t="s">
        <v>103</v>
      </c>
      <c r="H86" s="104" t="s">
        <v>51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</row>
    <row r="87" spans="1:19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84</v>
      </c>
      <c r="G87" s="104" t="s">
        <v>103</v>
      </c>
      <c r="H87" s="104" t="s">
        <v>104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</row>
    <row r="88" spans="1:19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84</v>
      </c>
      <c r="G88" s="104" t="s">
        <v>103</v>
      </c>
      <c r="H88" s="104" t="s">
        <v>105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</row>
    <row r="89" spans="1:19" customFormat="1" x14ac:dyDescent="0.25">
      <c r="A89" s="12">
        <v>2020</v>
      </c>
      <c r="B89" s="8" t="s">
        <v>0</v>
      </c>
      <c r="C89" s="13">
        <v>1</v>
      </c>
      <c r="D89" s="13">
        <v>0</v>
      </c>
      <c r="E89" s="78">
        <v>0</v>
      </c>
      <c r="F89" s="104" t="s">
        <v>84</v>
      </c>
      <c r="G89" s="104" t="s">
        <v>103</v>
      </c>
      <c r="H89" s="104" t="s">
        <v>59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</row>
    <row r="90" spans="1:19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84</v>
      </c>
      <c r="G90" s="104" t="s">
        <v>103</v>
      </c>
      <c r="H90" s="104" t="s">
        <v>106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</row>
    <row r="91" spans="1:19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1</v>
      </c>
      <c r="F91" s="104" t="s">
        <v>84</v>
      </c>
      <c r="G91" s="104" t="s">
        <v>103</v>
      </c>
      <c r="H91" s="104" t="s">
        <v>107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</row>
    <row r="92" spans="1:19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1</v>
      </c>
      <c r="F92" s="104" t="s">
        <v>84</v>
      </c>
      <c r="G92" s="104" t="s">
        <v>103</v>
      </c>
      <c r="H92" s="104" t="s">
        <v>108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</row>
    <row r="93" spans="1:19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84</v>
      </c>
      <c r="G93" s="104" t="s">
        <v>103</v>
      </c>
      <c r="H93" s="104" t="s">
        <v>68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</row>
    <row r="94" spans="1:19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0</v>
      </c>
      <c r="F94" s="104" t="s">
        <v>84</v>
      </c>
      <c r="G94" s="104" t="s">
        <v>103</v>
      </c>
      <c r="H94" s="104" t="s">
        <v>52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</row>
    <row r="95" spans="1:19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0</v>
      </c>
      <c r="F95" s="104" t="s">
        <v>84</v>
      </c>
      <c r="G95" s="104" t="s">
        <v>103</v>
      </c>
      <c r="H95" s="104" t="s">
        <v>55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</row>
    <row r="96" spans="1:19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84</v>
      </c>
      <c r="G96" s="104" t="s">
        <v>109</v>
      </c>
      <c r="H96" s="104" t="s">
        <v>51</v>
      </c>
      <c r="I96" s="15">
        <v>191850</v>
      </c>
      <c r="J96" s="15">
        <v>0</v>
      </c>
      <c r="K96" s="15">
        <v>0</v>
      </c>
      <c r="L96" s="15">
        <v>0</v>
      </c>
      <c r="M96" s="15">
        <v>0</v>
      </c>
      <c r="N96" s="15">
        <v>191850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</row>
    <row r="97" spans="1:19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84</v>
      </c>
      <c r="G97" s="104" t="s">
        <v>109</v>
      </c>
      <c r="H97" s="104" t="s">
        <v>104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</row>
    <row r="98" spans="1:19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84</v>
      </c>
      <c r="G98" s="104" t="s">
        <v>109</v>
      </c>
      <c r="H98" s="104" t="s">
        <v>105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</row>
    <row r="99" spans="1:19" customFormat="1" x14ac:dyDescent="0.25">
      <c r="A99" s="12">
        <v>2020</v>
      </c>
      <c r="B99" s="8" t="s">
        <v>0</v>
      </c>
      <c r="C99" s="13">
        <v>1</v>
      </c>
      <c r="D99" s="13">
        <v>0</v>
      </c>
      <c r="E99" s="78">
        <v>0</v>
      </c>
      <c r="F99" s="104" t="s">
        <v>84</v>
      </c>
      <c r="G99" s="104" t="s">
        <v>109</v>
      </c>
      <c r="H99" s="104" t="s">
        <v>59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</row>
    <row r="100" spans="1:19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84</v>
      </c>
      <c r="G100" s="104" t="s">
        <v>109</v>
      </c>
      <c r="H100" s="104" t="s">
        <v>106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</row>
    <row r="101" spans="1:19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84</v>
      </c>
      <c r="G101" s="104" t="s">
        <v>109</v>
      </c>
      <c r="H101" s="104" t="s">
        <v>107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</row>
    <row r="102" spans="1:19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84</v>
      </c>
      <c r="G102" s="104" t="s">
        <v>109</v>
      </c>
      <c r="H102" s="104" t="s">
        <v>108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</row>
    <row r="103" spans="1:19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84</v>
      </c>
      <c r="G103" s="104" t="s">
        <v>109</v>
      </c>
      <c r="H103" s="104" t="s">
        <v>68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</row>
    <row r="104" spans="1:19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84</v>
      </c>
      <c r="G104" s="104" t="s">
        <v>109</v>
      </c>
      <c r="H104" s="104" t="s">
        <v>52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</row>
    <row r="105" spans="1:19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84</v>
      </c>
      <c r="G105" s="104" t="s">
        <v>109</v>
      </c>
      <c r="H105" s="104" t="s">
        <v>55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</row>
    <row r="106" spans="1:19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84</v>
      </c>
      <c r="G106" s="104" t="s">
        <v>110</v>
      </c>
      <c r="H106" s="104" t="s">
        <v>51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</row>
    <row r="107" spans="1:19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84</v>
      </c>
      <c r="G107" s="104" t="s">
        <v>111</v>
      </c>
      <c r="H107" s="104" t="s">
        <v>51</v>
      </c>
      <c r="I107" s="15">
        <v>324630</v>
      </c>
      <c r="J107" s="15">
        <v>0</v>
      </c>
      <c r="K107" s="15">
        <v>0</v>
      </c>
      <c r="L107" s="15">
        <v>0</v>
      </c>
      <c r="M107" s="15">
        <v>0</v>
      </c>
      <c r="N107" s="15">
        <v>324630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</row>
    <row r="108" spans="1:19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63</v>
      </c>
      <c r="G108" s="104" t="s">
        <v>112</v>
      </c>
      <c r="H108" s="104" t="s">
        <v>51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</row>
    <row r="109" spans="1:19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63</v>
      </c>
      <c r="G109" s="104" t="s">
        <v>113</v>
      </c>
      <c r="H109" s="104" t="s">
        <v>51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</row>
    <row r="110" spans="1:19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63</v>
      </c>
      <c r="G110" s="104" t="s">
        <v>114</v>
      </c>
      <c r="H110" s="104" t="s">
        <v>51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</row>
    <row r="111" spans="1:19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63</v>
      </c>
      <c r="G111" s="104" t="s">
        <v>115</v>
      </c>
      <c r="H111" s="104" t="s">
        <v>51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</row>
    <row r="112" spans="1:19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63</v>
      </c>
      <c r="G112" s="104" t="s">
        <v>116</v>
      </c>
      <c r="H112" s="104" t="s">
        <v>51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</row>
    <row r="113" spans="1:19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63</v>
      </c>
      <c r="G113" s="104" t="s">
        <v>117</v>
      </c>
      <c r="H113" s="104" t="s">
        <v>51</v>
      </c>
      <c r="I113" s="15">
        <v>2593.9445819999996</v>
      </c>
      <c r="J113" s="15">
        <v>0</v>
      </c>
      <c r="K113" s="15">
        <v>0</v>
      </c>
      <c r="L113" s="15">
        <v>0</v>
      </c>
      <c r="M113" s="15">
        <v>-2.4900289999995948</v>
      </c>
      <c r="N113" s="15">
        <v>2591.454553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</row>
    <row r="114" spans="1:19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63</v>
      </c>
      <c r="G114" s="104" t="s">
        <v>117</v>
      </c>
      <c r="H114" s="104" t="s">
        <v>118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</row>
    <row r="115" spans="1:19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63</v>
      </c>
      <c r="G115" s="104" t="s">
        <v>117</v>
      </c>
      <c r="H115" s="104" t="s">
        <v>107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</row>
    <row r="116" spans="1:19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63</v>
      </c>
      <c r="G116" s="104" t="s">
        <v>117</v>
      </c>
      <c r="H116" s="104" t="s">
        <v>108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</row>
    <row r="117" spans="1:19" customFormat="1" x14ac:dyDescent="0.25">
      <c r="A117" s="12">
        <v>2020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63</v>
      </c>
      <c r="G117" s="104" t="s">
        <v>117</v>
      </c>
      <c r="H117" s="104" t="s">
        <v>68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</row>
    <row r="118" spans="1:19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63</v>
      </c>
      <c r="G118" s="104" t="s">
        <v>117</v>
      </c>
      <c r="H118" s="104" t="s">
        <v>55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</row>
    <row r="119" spans="1:19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63</v>
      </c>
      <c r="G119" s="104" t="s">
        <v>117</v>
      </c>
      <c r="H119" s="104" t="s">
        <v>119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</row>
    <row r="120" spans="1:19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63</v>
      </c>
      <c r="G120" s="104" t="s">
        <v>117</v>
      </c>
      <c r="H120" s="104" t="s">
        <v>59</v>
      </c>
      <c r="I120" s="15">
        <v>37.620220000000003</v>
      </c>
      <c r="J120" s="15">
        <v>0</v>
      </c>
      <c r="K120" s="15">
        <v>0</v>
      </c>
      <c r="L120" s="15">
        <v>0</v>
      </c>
      <c r="M120" s="15">
        <v>0</v>
      </c>
      <c r="N120" s="15">
        <v>37.620220000000003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</row>
    <row r="121" spans="1:19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63</v>
      </c>
      <c r="G121" s="104" t="s">
        <v>120</v>
      </c>
      <c r="H121" s="104" t="s">
        <v>51</v>
      </c>
      <c r="I121" s="15">
        <v>16914.216282000001</v>
      </c>
      <c r="J121" s="15">
        <v>0</v>
      </c>
      <c r="K121" s="15">
        <v>0</v>
      </c>
      <c r="L121" s="15">
        <v>0</v>
      </c>
      <c r="M121" s="15">
        <v>-41.233521000001929</v>
      </c>
      <c r="N121" s="15">
        <v>16872.982760999999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</row>
    <row r="122" spans="1:19" customFormat="1" x14ac:dyDescent="0.25">
      <c r="A122" s="12">
        <v>2020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63</v>
      </c>
      <c r="G122" s="104" t="s">
        <v>120</v>
      </c>
      <c r="H122" s="104" t="s">
        <v>66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</row>
    <row r="123" spans="1:19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63</v>
      </c>
      <c r="G123" s="104" t="s">
        <v>120</v>
      </c>
      <c r="H123" s="104" t="s">
        <v>118</v>
      </c>
      <c r="I123" s="15">
        <v>224.280844</v>
      </c>
      <c r="J123" s="15">
        <v>0</v>
      </c>
      <c r="K123" s="15">
        <v>0</v>
      </c>
      <c r="L123" s="15">
        <v>0</v>
      </c>
      <c r="M123" s="15">
        <v>0.24351900000002047</v>
      </c>
      <c r="N123" s="15">
        <v>224.52436300000002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</row>
    <row r="124" spans="1:19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63</v>
      </c>
      <c r="G124" s="104" t="s">
        <v>120</v>
      </c>
      <c r="H124" s="104" t="s">
        <v>107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63</v>
      </c>
      <c r="G125" s="104" t="s">
        <v>120</v>
      </c>
      <c r="H125" s="104" t="s">
        <v>108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25">
      <c r="A126" s="12">
        <v>2020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63</v>
      </c>
      <c r="G126" s="104" t="s">
        <v>120</v>
      </c>
      <c r="H126" s="104" t="s">
        <v>68</v>
      </c>
      <c r="I126" s="15">
        <v>364.41029199999997</v>
      </c>
      <c r="J126" s="15">
        <v>0</v>
      </c>
      <c r="K126" s="15">
        <v>0</v>
      </c>
      <c r="L126" s="15">
        <v>0</v>
      </c>
      <c r="M126" s="15">
        <v>-0.30716699999999264</v>
      </c>
      <c r="N126" s="15">
        <v>364.10312499999998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63</v>
      </c>
      <c r="G127" s="104" t="s">
        <v>120</v>
      </c>
      <c r="H127" s="104" t="s">
        <v>55</v>
      </c>
      <c r="I127" s="15">
        <v>140.90031999999999</v>
      </c>
      <c r="J127" s="15">
        <v>0</v>
      </c>
      <c r="K127" s="15">
        <v>0</v>
      </c>
      <c r="L127" s="15">
        <v>0</v>
      </c>
      <c r="M127" s="15">
        <v>0</v>
      </c>
      <c r="N127" s="15">
        <v>140.90031999999999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</row>
    <row r="128" spans="1:19" x14ac:dyDescent="0.25">
      <c r="A128" s="12">
        <v>2020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63</v>
      </c>
      <c r="G128" s="104" t="s">
        <v>120</v>
      </c>
      <c r="H128" s="104" t="s">
        <v>119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</row>
    <row r="129" spans="1:19" x14ac:dyDescent="0.25">
      <c r="A129" s="12">
        <v>2020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63</v>
      </c>
      <c r="G129" s="104" t="s">
        <v>120</v>
      </c>
      <c r="H129" s="104" t="s">
        <v>59</v>
      </c>
      <c r="I129" s="15">
        <v>22.04373</v>
      </c>
      <c r="J129" s="15">
        <v>0</v>
      </c>
      <c r="K129" s="15">
        <v>0</v>
      </c>
      <c r="L129" s="15">
        <v>0</v>
      </c>
      <c r="M129" s="15">
        <v>0</v>
      </c>
      <c r="N129" s="15">
        <v>22.04373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84</v>
      </c>
      <c r="G130" s="104" t="s">
        <v>121</v>
      </c>
      <c r="H130" s="104" t="s">
        <v>51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84</v>
      </c>
      <c r="G131" s="104" t="s">
        <v>122</v>
      </c>
      <c r="H131" s="104" t="s">
        <v>51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84</v>
      </c>
      <c r="G132" s="104" t="s">
        <v>123</v>
      </c>
      <c r="H132" s="104" t="s">
        <v>124</v>
      </c>
      <c r="I132" s="15">
        <v>52556.663820000002</v>
      </c>
      <c r="J132" s="15">
        <v>0</v>
      </c>
      <c r="K132" s="15">
        <v>26278.331710000002</v>
      </c>
      <c r="L132" s="15">
        <v>202.56214000000003</v>
      </c>
      <c r="M132" s="15">
        <v>0</v>
      </c>
      <c r="N132" s="15">
        <v>26278.332109999999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84</v>
      </c>
      <c r="G133" s="104" t="s">
        <v>125</v>
      </c>
      <c r="H133" s="104" t="s">
        <v>51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84</v>
      </c>
      <c r="G134" s="104" t="s">
        <v>126</v>
      </c>
      <c r="H134" s="104" t="s">
        <v>51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84</v>
      </c>
      <c r="G135" s="104" t="s">
        <v>127</v>
      </c>
      <c r="H135" s="104" t="s">
        <v>51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84</v>
      </c>
      <c r="G136" s="104" t="s">
        <v>123</v>
      </c>
      <c r="H136" s="104" t="s">
        <v>128</v>
      </c>
      <c r="I136" s="15">
        <v>275000</v>
      </c>
      <c r="J136" s="15">
        <v>0</v>
      </c>
      <c r="K136" s="15">
        <v>25000</v>
      </c>
      <c r="L136" s="15">
        <v>1059.896</v>
      </c>
      <c r="M136" s="15">
        <v>0</v>
      </c>
      <c r="N136" s="15">
        <v>250000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84</v>
      </c>
      <c r="G137" s="104" t="s">
        <v>129</v>
      </c>
      <c r="H137" s="104" t="s">
        <v>51</v>
      </c>
      <c r="I137" s="15">
        <v>3000000</v>
      </c>
      <c r="J137" s="15">
        <v>0</v>
      </c>
      <c r="K137" s="15">
        <v>0</v>
      </c>
      <c r="L137" s="15">
        <v>118125</v>
      </c>
      <c r="M137" s="15">
        <v>0</v>
      </c>
      <c r="N137" s="15">
        <v>3000000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84</v>
      </c>
      <c r="G138" s="104" t="s">
        <v>130</v>
      </c>
      <c r="H138" s="104" t="s">
        <v>51</v>
      </c>
      <c r="I138" s="15">
        <v>2125000</v>
      </c>
      <c r="J138" s="15">
        <v>0</v>
      </c>
      <c r="K138" s="15">
        <v>0</v>
      </c>
      <c r="L138" s="15">
        <v>114218.75</v>
      </c>
      <c r="M138" s="15">
        <v>0</v>
      </c>
      <c r="N138" s="15">
        <v>2125000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84</v>
      </c>
      <c r="G139" s="104" t="s">
        <v>131</v>
      </c>
      <c r="H139" s="104" t="s">
        <v>51</v>
      </c>
      <c r="I139" s="15">
        <v>600000</v>
      </c>
      <c r="J139" s="15">
        <v>0</v>
      </c>
      <c r="K139" s="15">
        <v>0</v>
      </c>
      <c r="L139" s="15">
        <v>0</v>
      </c>
      <c r="M139" s="15">
        <v>0</v>
      </c>
      <c r="N139" s="15">
        <v>600000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84</v>
      </c>
      <c r="G140" s="104" t="s">
        <v>132</v>
      </c>
      <c r="H140" s="104" t="s">
        <v>51</v>
      </c>
      <c r="I140" s="15">
        <v>1400000</v>
      </c>
      <c r="J140" s="15">
        <v>0</v>
      </c>
      <c r="K140" s="15">
        <v>0</v>
      </c>
      <c r="L140" s="15">
        <v>0</v>
      </c>
      <c r="M140" s="15">
        <v>0</v>
      </c>
      <c r="N140" s="15">
        <v>1400000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</row>
    <row r="141" spans="1:19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84</v>
      </c>
      <c r="G141" s="104" t="s">
        <v>133</v>
      </c>
      <c r="H141" s="104" t="s">
        <v>51</v>
      </c>
      <c r="I141" s="15">
        <v>0</v>
      </c>
      <c r="J141" s="15">
        <v>400000</v>
      </c>
      <c r="K141" s="15">
        <v>0</v>
      </c>
      <c r="L141" s="15">
        <v>0</v>
      </c>
      <c r="M141" s="15">
        <v>0</v>
      </c>
      <c r="N141" s="15">
        <v>400000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</row>
    <row r="142" spans="1:19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84</v>
      </c>
      <c r="G142" s="104" t="s">
        <v>134</v>
      </c>
      <c r="H142" s="104" t="s">
        <v>51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</row>
    <row r="143" spans="1:19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84</v>
      </c>
      <c r="G143" s="104" t="s">
        <v>135</v>
      </c>
      <c r="H143" s="104" t="s">
        <v>51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84</v>
      </c>
      <c r="G144" s="104" t="s">
        <v>136</v>
      </c>
      <c r="H144" s="104" t="s">
        <v>51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</row>
    <row r="145" spans="1:19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84</v>
      </c>
      <c r="G145" s="104" t="s">
        <v>137</v>
      </c>
      <c r="H145" s="104" t="s">
        <v>51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</row>
    <row r="146" spans="1:19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84</v>
      </c>
      <c r="G146" s="104" t="s">
        <v>138</v>
      </c>
      <c r="H146" s="104" t="s">
        <v>51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</row>
    <row r="147" spans="1:19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84</v>
      </c>
      <c r="G147" s="104" t="s">
        <v>139</v>
      </c>
      <c r="H147" s="104" t="s">
        <v>51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</row>
    <row r="148" spans="1:19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84</v>
      </c>
      <c r="G148" s="104" t="s">
        <v>140</v>
      </c>
      <c r="H148" s="104" t="s">
        <v>51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</row>
    <row r="149" spans="1:19" x14ac:dyDescent="0.25">
      <c r="A149" s="12">
        <v>2020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84</v>
      </c>
      <c r="G149" s="104" t="s">
        <v>141</v>
      </c>
      <c r="H149" s="104" t="s">
        <v>51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</row>
    <row r="150" spans="1:19" x14ac:dyDescent="0.25">
      <c r="A150" s="12">
        <v>2020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84</v>
      </c>
      <c r="G150" s="104" t="s">
        <v>142</v>
      </c>
      <c r="H150" s="104" t="s">
        <v>51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</row>
    <row r="151" spans="1:19" x14ac:dyDescent="0.25">
      <c r="A151" s="12">
        <v>2020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84</v>
      </c>
      <c r="G151" s="104" t="s">
        <v>143</v>
      </c>
      <c r="H151" s="104" t="s">
        <v>51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</row>
    <row r="152" spans="1:19" x14ac:dyDescent="0.25">
      <c r="A152" s="12">
        <v>2020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84</v>
      </c>
      <c r="G152" s="104" t="s">
        <v>144</v>
      </c>
      <c r="H152" s="104" t="s">
        <v>51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</row>
    <row r="153" spans="1:19" x14ac:dyDescent="0.25">
      <c r="A153" s="12">
        <v>2020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84</v>
      </c>
      <c r="G153" s="104" t="s">
        <v>145</v>
      </c>
      <c r="H153" s="104" t="s">
        <v>51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</row>
    <row r="154" spans="1:19" x14ac:dyDescent="0.25">
      <c r="A154" s="12">
        <v>2020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84</v>
      </c>
      <c r="G154" s="104" t="s">
        <v>146</v>
      </c>
      <c r="H154" s="104" t="s">
        <v>51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</row>
    <row r="155" spans="1:19" x14ac:dyDescent="0.25">
      <c r="A155" s="12">
        <v>2020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84</v>
      </c>
      <c r="G155" s="104" t="s">
        <v>147</v>
      </c>
      <c r="H155" s="104" t="s">
        <v>51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</row>
    <row r="156" spans="1:19" x14ac:dyDescent="0.25">
      <c r="A156" s="12">
        <v>2020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148</v>
      </c>
      <c r="G156" s="104" t="s">
        <v>149</v>
      </c>
      <c r="H156" s="104" t="s">
        <v>150</v>
      </c>
      <c r="I156" s="15">
        <v>646989.20340999996</v>
      </c>
      <c r="J156" s="15">
        <v>0</v>
      </c>
      <c r="K156" s="15">
        <v>9960.3628399999579</v>
      </c>
      <c r="L156" s="15">
        <v>0</v>
      </c>
      <c r="M156" s="15">
        <v>0</v>
      </c>
      <c r="N156" s="15">
        <v>637028.84057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</row>
    <row r="157" spans="1:19" x14ac:dyDescent="0.25">
      <c r="A157" s="12">
        <v>2020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151</v>
      </c>
      <c r="G157" s="104" t="s">
        <v>152</v>
      </c>
      <c r="H157" s="104" t="s">
        <v>153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</row>
    <row r="158" spans="1:19" x14ac:dyDescent="0.25">
      <c r="A158" s="12">
        <v>2020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151</v>
      </c>
      <c r="G158" s="104" t="s">
        <v>152</v>
      </c>
      <c r="H158" s="104" t="s">
        <v>153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</row>
    <row r="159" spans="1:19" x14ac:dyDescent="0.25">
      <c r="A159" s="12">
        <v>2020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151</v>
      </c>
      <c r="G159" s="104" t="s">
        <v>152</v>
      </c>
      <c r="H159" s="104" t="s">
        <v>153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</row>
    <row r="160" spans="1:19" x14ac:dyDescent="0.25">
      <c r="A160" s="12">
        <v>2020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151</v>
      </c>
      <c r="G160" s="104" t="s">
        <v>154</v>
      </c>
      <c r="H160" s="104" t="s">
        <v>153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</row>
    <row r="161" spans="1:19" x14ac:dyDescent="0.25">
      <c r="A161" s="12">
        <v>2020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151</v>
      </c>
      <c r="G161" s="104" t="s">
        <v>154</v>
      </c>
      <c r="H161" s="104" t="s">
        <v>153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</row>
    <row r="162" spans="1:19" x14ac:dyDescent="0.25">
      <c r="A162" s="12">
        <v>2020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151</v>
      </c>
      <c r="G162" s="104" t="s">
        <v>155</v>
      </c>
      <c r="H162" s="104" t="s">
        <v>153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25">
      <c r="A163" s="12">
        <v>2020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151</v>
      </c>
      <c r="G163" s="104" t="s">
        <v>156</v>
      </c>
      <c r="H163" s="104" t="s">
        <v>153</v>
      </c>
      <c r="I163" s="15">
        <v>49999.999999999767</v>
      </c>
      <c r="J163" s="15">
        <v>0</v>
      </c>
      <c r="K163" s="15">
        <v>2083.3333333333721</v>
      </c>
      <c r="L163" s="15">
        <v>371.65038888888375</v>
      </c>
      <c r="M163" s="15">
        <v>0</v>
      </c>
      <c r="N163" s="15">
        <v>47916.666666666395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25">
      <c r="A164" s="12">
        <v>2020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151</v>
      </c>
      <c r="G164" s="104" t="s">
        <v>157</v>
      </c>
      <c r="H164" s="104" t="s">
        <v>153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25">
      <c r="A165" s="12">
        <v>2020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158</v>
      </c>
      <c r="G165" s="104" t="s">
        <v>159</v>
      </c>
      <c r="H165" s="104" t="s">
        <v>160</v>
      </c>
      <c r="I165" s="15">
        <v>316566</v>
      </c>
      <c r="J165" s="15">
        <v>0</v>
      </c>
      <c r="K165" s="15">
        <v>0</v>
      </c>
      <c r="L165" s="15">
        <v>0</v>
      </c>
      <c r="M165" s="15">
        <v>-1346</v>
      </c>
      <c r="N165" s="15">
        <v>315220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</row>
    <row r="166" spans="1:19" x14ac:dyDescent="0.25">
      <c r="A166" s="12">
        <v>2020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158</v>
      </c>
      <c r="G166" s="104" t="s">
        <v>161</v>
      </c>
      <c r="H166" s="104" t="s">
        <v>160</v>
      </c>
      <c r="I166" s="15">
        <v>398750</v>
      </c>
      <c r="J166" s="15">
        <v>0</v>
      </c>
      <c r="K166" s="15">
        <v>0</v>
      </c>
      <c r="L166" s="15">
        <v>0</v>
      </c>
      <c r="M166" s="15">
        <v>-1695</v>
      </c>
      <c r="N166" s="15">
        <v>397055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</row>
    <row r="167" spans="1:19" x14ac:dyDescent="0.25">
      <c r="A167" s="12">
        <v>2020</v>
      </c>
      <c r="B167" s="8" t="s">
        <v>13</v>
      </c>
      <c r="C167" s="13">
        <v>1</v>
      </c>
      <c r="D167" s="13">
        <v>1</v>
      </c>
      <c r="E167" s="78">
        <v>1</v>
      </c>
      <c r="F167" s="104" t="s">
        <v>49</v>
      </c>
      <c r="G167" s="104" t="s">
        <v>50</v>
      </c>
      <c r="H167" s="104" t="s">
        <v>51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</row>
    <row r="168" spans="1:19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49</v>
      </c>
      <c r="G168" s="104" t="s">
        <v>50</v>
      </c>
      <c r="H168" s="104" t="s">
        <v>52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49</v>
      </c>
      <c r="G169" s="104" t="s">
        <v>50</v>
      </c>
      <c r="H169" s="104" t="s">
        <v>53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49</v>
      </c>
      <c r="G170" s="104" t="s">
        <v>50</v>
      </c>
      <c r="H170" s="104" t="s">
        <v>54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25">
      <c r="A171" s="12">
        <v>2020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49</v>
      </c>
      <c r="G171" s="104" t="s">
        <v>50</v>
      </c>
      <c r="H171" s="104" t="s">
        <v>55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</row>
    <row r="172" spans="1:19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56</v>
      </c>
      <c r="G172" s="104" t="s">
        <v>57</v>
      </c>
      <c r="H172" s="104" t="s">
        <v>51</v>
      </c>
      <c r="I172" s="15">
        <v>2702527.9712340003</v>
      </c>
      <c r="J172" s="15">
        <v>0</v>
      </c>
      <c r="K172" s="15">
        <v>32941.983393000002</v>
      </c>
      <c r="L172" s="15">
        <v>7740.848594</v>
      </c>
      <c r="M172" s="15">
        <v>-6980.8017230001278</v>
      </c>
      <c r="N172" s="15">
        <v>2662605.1861180002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56</v>
      </c>
      <c r="G173" s="104" t="s">
        <v>57</v>
      </c>
      <c r="H173" s="104" t="s">
        <v>58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25">
      <c r="A174" s="12">
        <v>2020</v>
      </c>
      <c r="B174" s="8" t="s">
        <v>13</v>
      </c>
      <c r="C174" s="13">
        <v>1</v>
      </c>
      <c r="D174" s="13">
        <v>0</v>
      </c>
      <c r="E174" s="78">
        <v>0</v>
      </c>
      <c r="F174" s="104" t="s">
        <v>56</v>
      </c>
      <c r="G174" s="104" t="s">
        <v>57</v>
      </c>
      <c r="H174" s="104" t="s">
        <v>59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</row>
    <row r="175" spans="1:19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56</v>
      </c>
      <c r="G175" s="104" t="s">
        <v>57</v>
      </c>
      <c r="H175" s="104" t="s">
        <v>60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56</v>
      </c>
      <c r="G176" s="104" t="s">
        <v>57</v>
      </c>
      <c r="H176" s="104" t="s">
        <v>61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56</v>
      </c>
      <c r="G177" s="104" t="s">
        <v>57</v>
      </c>
      <c r="H177" s="104" t="s">
        <v>52</v>
      </c>
      <c r="I177" s="15">
        <v>263000</v>
      </c>
      <c r="J177" s="15">
        <v>0</v>
      </c>
      <c r="K177" s="15">
        <v>52500</v>
      </c>
      <c r="L177" s="15">
        <v>5455.69391</v>
      </c>
      <c r="M177" s="15">
        <v>0</v>
      </c>
      <c r="N177" s="15">
        <v>210500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56</v>
      </c>
      <c r="G178" s="104" t="s">
        <v>57</v>
      </c>
      <c r="H178" s="104" t="s">
        <v>62</v>
      </c>
      <c r="I178" s="15">
        <v>58500</v>
      </c>
      <c r="J178" s="15">
        <v>0</v>
      </c>
      <c r="K178" s="15">
        <v>0</v>
      </c>
      <c r="L178" s="15">
        <v>228.55500000000001</v>
      </c>
      <c r="M178" s="15">
        <v>0</v>
      </c>
      <c r="N178" s="15">
        <v>58500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56</v>
      </c>
      <c r="G179" s="104" t="s">
        <v>57</v>
      </c>
      <c r="H179" s="104" t="s">
        <v>54</v>
      </c>
      <c r="I179" s="15">
        <v>83906.569799999997</v>
      </c>
      <c r="J179" s="15">
        <v>0</v>
      </c>
      <c r="K179" s="15">
        <v>950.47606999999994</v>
      </c>
      <c r="L179" s="15">
        <v>213.14426</v>
      </c>
      <c r="M179" s="15">
        <v>0</v>
      </c>
      <c r="N179" s="15">
        <v>82956.093729999993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1</v>
      </c>
      <c r="F180" s="104" t="s">
        <v>63</v>
      </c>
      <c r="G180" s="104" t="s">
        <v>64</v>
      </c>
      <c r="H180" s="104" t="s">
        <v>51</v>
      </c>
      <c r="I180" s="15">
        <v>5923726.5248680003</v>
      </c>
      <c r="J180" s="15">
        <v>0</v>
      </c>
      <c r="K180" s="15">
        <v>9708.9337349999987</v>
      </c>
      <c r="L180" s="15">
        <v>1694.05168</v>
      </c>
      <c r="M180" s="15">
        <v>-7493.6196290003136</v>
      </c>
      <c r="N180" s="15">
        <v>5906523.971504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63</v>
      </c>
      <c r="G181" s="104" t="s">
        <v>64</v>
      </c>
      <c r="H181" s="104" t="s">
        <v>65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</row>
    <row r="182" spans="1:19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63</v>
      </c>
      <c r="G182" s="104" t="s">
        <v>64</v>
      </c>
      <c r="H182" s="104" t="s">
        <v>60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25">
      <c r="A183" s="12">
        <v>2020</v>
      </c>
      <c r="B183" s="8" t="s">
        <v>13</v>
      </c>
      <c r="C183" s="13">
        <v>1</v>
      </c>
      <c r="D183" s="13">
        <v>0</v>
      </c>
      <c r="E183" s="78">
        <v>0</v>
      </c>
      <c r="F183" s="104" t="s">
        <v>63</v>
      </c>
      <c r="G183" s="104" t="s">
        <v>64</v>
      </c>
      <c r="H183" s="104" t="s">
        <v>66</v>
      </c>
      <c r="I183" s="15">
        <v>3.3000000000000003E-5</v>
      </c>
      <c r="J183" s="15">
        <v>0</v>
      </c>
      <c r="K183" s="15">
        <v>0</v>
      </c>
      <c r="L183" s="15">
        <v>0</v>
      </c>
      <c r="M183" s="15">
        <v>0</v>
      </c>
      <c r="N183" s="15">
        <v>3.3000000000000003E-5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63</v>
      </c>
      <c r="G184" s="104" t="s">
        <v>64</v>
      </c>
      <c r="H184" s="104" t="s">
        <v>67</v>
      </c>
      <c r="I184" s="15">
        <v>93965.687664000012</v>
      </c>
      <c r="J184" s="15">
        <v>0</v>
      </c>
      <c r="K184" s="15">
        <v>0</v>
      </c>
      <c r="L184" s="15">
        <v>0</v>
      </c>
      <c r="M184" s="15">
        <v>0</v>
      </c>
      <c r="N184" s="15">
        <v>93965.687664000012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63</v>
      </c>
      <c r="G185" s="104" t="s">
        <v>64</v>
      </c>
      <c r="H185" s="104" t="s">
        <v>68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1:19" x14ac:dyDescent="0.25">
      <c r="A186" s="12">
        <v>2020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63</v>
      </c>
      <c r="G186" s="104" t="s">
        <v>64</v>
      </c>
      <c r="H186" s="104" t="s">
        <v>53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25">
      <c r="A187" s="12">
        <v>2020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63</v>
      </c>
      <c r="G187" s="104" t="s">
        <v>64</v>
      </c>
      <c r="H187" s="104" t="s">
        <v>69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</row>
    <row r="188" spans="1:19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63</v>
      </c>
      <c r="G188" s="104" t="s">
        <v>64</v>
      </c>
      <c r="H188" s="104" t="s">
        <v>58</v>
      </c>
      <c r="I188" s="15">
        <v>1807.3296439999999</v>
      </c>
      <c r="J188" s="15">
        <v>0</v>
      </c>
      <c r="K188" s="15">
        <v>0</v>
      </c>
      <c r="L188" s="15">
        <v>0</v>
      </c>
      <c r="M188" s="15">
        <v>-12.478967999999668</v>
      </c>
      <c r="N188" s="15">
        <v>1794.8506760000002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63</v>
      </c>
      <c r="G189" s="104" t="s">
        <v>64</v>
      </c>
      <c r="H189" s="104" t="s">
        <v>70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63</v>
      </c>
      <c r="G190" s="104" t="s">
        <v>64</v>
      </c>
      <c r="H190" s="104" t="s">
        <v>71</v>
      </c>
      <c r="I190" s="15">
        <v>498.89727699999997</v>
      </c>
      <c r="J190" s="15">
        <v>0</v>
      </c>
      <c r="K190" s="15">
        <v>0</v>
      </c>
      <c r="L190" s="15">
        <v>0</v>
      </c>
      <c r="M190" s="15">
        <v>-3.4447079999999346</v>
      </c>
      <c r="N190" s="15">
        <v>495.45256900000004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63</v>
      </c>
      <c r="G191" s="104" t="s">
        <v>64</v>
      </c>
      <c r="H191" s="104" t="s">
        <v>72</v>
      </c>
      <c r="I191" s="15">
        <v>135178.77893199999</v>
      </c>
      <c r="J191" s="15">
        <v>0</v>
      </c>
      <c r="K191" s="15">
        <v>0</v>
      </c>
      <c r="L191" s="15">
        <v>0</v>
      </c>
      <c r="M191" s="15">
        <v>-104.80405999999493</v>
      </c>
      <c r="N191" s="15">
        <v>135073.97487199999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25">
      <c r="A192" s="12">
        <v>2020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63</v>
      </c>
      <c r="G192" s="104" t="s">
        <v>64</v>
      </c>
      <c r="H192" s="104" t="s">
        <v>73</v>
      </c>
      <c r="I192" s="15">
        <v>18362.651850000002</v>
      </c>
      <c r="J192" s="15">
        <v>0</v>
      </c>
      <c r="K192" s="15">
        <v>0</v>
      </c>
      <c r="L192" s="15">
        <v>0</v>
      </c>
      <c r="M192" s="15">
        <v>0</v>
      </c>
      <c r="N192" s="15">
        <v>18362.651850000002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63</v>
      </c>
      <c r="G193" s="104" t="s">
        <v>64</v>
      </c>
      <c r="H193" s="104" t="s">
        <v>74</v>
      </c>
      <c r="I193" s="15">
        <v>75928.532816999999</v>
      </c>
      <c r="J193" s="15">
        <v>0</v>
      </c>
      <c r="K193" s="15">
        <v>0</v>
      </c>
      <c r="L193" s="15">
        <v>0</v>
      </c>
      <c r="M193" s="15">
        <v>-1807.8222099999984</v>
      </c>
      <c r="N193" s="15">
        <v>74120.710607000001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25">
      <c r="A194" s="12">
        <v>2020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63</v>
      </c>
      <c r="G194" s="104" t="s">
        <v>64</v>
      </c>
      <c r="H194" s="104" t="s">
        <v>75</v>
      </c>
      <c r="I194" s="15">
        <v>72934.513180000009</v>
      </c>
      <c r="J194" s="15">
        <v>0</v>
      </c>
      <c r="K194" s="15">
        <v>0</v>
      </c>
      <c r="L194" s="15">
        <v>0</v>
      </c>
      <c r="M194" s="15">
        <v>0</v>
      </c>
      <c r="N194" s="15">
        <v>72934.513180000009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25">
      <c r="A195" s="12">
        <v>2020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63</v>
      </c>
      <c r="G195" s="104" t="s">
        <v>64</v>
      </c>
      <c r="H195" s="104" t="s">
        <v>76</v>
      </c>
      <c r="I195" s="15">
        <v>57169.475592000003</v>
      </c>
      <c r="J195" s="15">
        <v>0</v>
      </c>
      <c r="K195" s="15">
        <v>0</v>
      </c>
      <c r="L195" s="15">
        <v>0</v>
      </c>
      <c r="M195" s="15">
        <v>0</v>
      </c>
      <c r="N195" s="15">
        <v>57169.475592000003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25">
      <c r="A196" s="12">
        <v>2020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63</v>
      </c>
      <c r="G196" s="104" t="s">
        <v>64</v>
      </c>
      <c r="H196" s="104" t="s">
        <v>62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</row>
    <row r="197" spans="1:19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63</v>
      </c>
      <c r="G197" s="104" t="s">
        <v>64</v>
      </c>
      <c r="H197" s="104" t="s">
        <v>77</v>
      </c>
      <c r="I197" s="15">
        <v>2.1999999999999999E-5</v>
      </c>
      <c r="J197" s="15">
        <v>0</v>
      </c>
      <c r="K197" s="15">
        <v>0</v>
      </c>
      <c r="L197" s="15">
        <v>0</v>
      </c>
      <c r="M197" s="15">
        <v>0</v>
      </c>
      <c r="N197" s="15">
        <v>2.1999999999999999E-5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63</v>
      </c>
      <c r="G198" s="104" t="s">
        <v>64</v>
      </c>
      <c r="H198" s="104" t="s">
        <v>78</v>
      </c>
      <c r="I198" s="15">
        <v>2326.6950000000002</v>
      </c>
      <c r="J198" s="15">
        <v>0</v>
      </c>
      <c r="K198" s="15">
        <v>0</v>
      </c>
      <c r="L198" s="15">
        <v>0</v>
      </c>
      <c r="M198" s="15">
        <v>-16.065000000000055</v>
      </c>
      <c r="N198" s="15">
        <v>2310.63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1</v>
      </c>
      <c r="F199" s="104" t="s">
        <v>79</v>
      </c>
      <c r="G199" s="104" t="s">
        <v>80</v>
      </c>
      <c r="H199" s="104" t="s">
        <v>51</v>
      </c>
      <c r="I199" s="15">
        <v>1184.0000500000001</v>
      </c>
      <c r="J199" s="15">
        <v>0</v>
      </c>
      <c r="K199" s="15">
        <v>0</v>
      </c>
      <c r="L199" s="15">
        <v>0</v>
      </c>
      <c r="M199" s="15">
        <v>0</v>
      </c>
      <c r="N199" s="15">
        <v>1184.0000500000001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1</v>
      </c>
      <c r="F200" s="104" t="s">
        <v>79</v>
      </c>
      <c r="G200" s="104" t="s">
        <v>81</v>
      </c>
      <c r="H200" s="104" t="s">
        <v>51</v>
      </c>
      <c r="I200" s="15">
        <v>40461.466364</v>
      </c>
      <c r="J200" s="15">
        <v>0</v>
      </c>
      <c r="K200" s="15">
        <v>0</v>
      </c>
      <c r="L200" s="15">
        <v>0</v>
      </c>
      <c r="M200" s="15">
        <v>-143.5588479999933</v>
      </c>
      <c r="N200" s="15">
        <v>40317.907516000007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79</v>
      </c>
      <c r="G201" s="104" t="s">
        <v>82</v>
      </c>
      <c r="H201" s="104" t="s">
        <v>51</v>
      </c>
      <c r="I201" s="15">
        <v>245866.66665999999</v>
      </c>
      <c r="J201" s="15">
        <v>0</v>
      </c>
      <c r="K201" s="15">
        <v>0</v>
      </c>
      <c r="L201" s="15">
        <v>0</v>
      </c>
      <c r="M201" s="15">
        <v>0</v>
      </c>
      <c r="N201" s="15">
        <v>245866.66665999999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79</v>
      </c>
      <c r="G202" s="104" t="s">
        <v>83</v>
      </c>
      <c r="H202" s="104" t="s">
        <v>51</v>
      </c>
      <c r="I202" s="15">
        <v>1392991.4675</v>
      </c>
      <c r="J202" s="15">
        <v>0</v>
      </c>
      <c r="K202" s="15">
        <v>0</v>
      </c>
      <c r="L202" s="15">
        <v>4939.8078700000005</v>
      </c>
      <c r="M202" s="15">
        <v>-3712.7554999999702</v>
      </c>
      <c r="N202" s="15">
        <v>1389278.7120000001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25">
      <c r="A203" s="12">
        <v>2020</v>
      </c>
      <c r="B203" s="8" t="s">
        <v>13</v>
      </c>
      <c r="C203" s="13">
        <v>1</v>
      </c>
      <c r="D203" s="13">
        <v>0</v>
      </c>
      <c r="E203" s="78">
        <v>0</v>
      </c>
      <c r="F203" s="104" t="s">
        <v>79</v>
      </c>
      <c r="G203" s="104" t="s">
        <v>83</v>
      </c>
      <c r="H203" s="104" t="s">
        <v>69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84</v>
      </c>
      <c r="G204" s="104" t="s">
        <v>85</v>
      </c>
      <c r="H204" s="104" t="s">
        <v>51</v>
      </c>
      <c r="I204" s="15">
        <v>12343</v>
      </c>
      <c r="J204" s="15">
        <v>0</v>
      </c>
      <c r="K204" s="15">
        <v>0</v>
      </c>
      <c r="L204" s="15">
        <v>185.26843</v>
      </c>
      <c r="M204" s="15">
        <v>0</v>
      </c>
      <c r="N204" s="15">
        <v>12343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</row>
    <row r="205" spans="1:19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84</v>
      </c>
      <c r="G205" s="104" t="s">
        <v>86</v>
      </c>
      <c r="H205" s="104" t="s">
        <v>51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84</v>
      </c>
      <c r="G206" s="104" t="s">
        <v>87</v>
      </c>
      <c r="H206" s="104" t="s">
        <v>51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79</v>
      </c>
      <c r="G207" s="104" t="s">
        <v>88</v>
      </c>
      <c r="H207" s="104" t="s">
        <v>51</v>
      </c>
      <c r="I207" s="15">
        <v>5267262.1762690041</v>
      </c>
      <c r="J207" s="15">
        <v>0</v>
      </c>
      <c r="K207" s="15">
        <v>19504.871687000003</v>
      </c>
      <c r="L207" s="15">
        <v>15322.806508</v>
      </c>
      <c r="M207" s="15">
        <v>-6.0638970024883747</v>
      </c>
      <c r="N207" s="15">
        <v>5247751.2406850019</v>
      </c>
      <c r="O207" s="6">
        <v>0</v>
      </c>
      <c r="P207" s="6">
        <v>0</v>
      </c>
      <c r="Q207" s="6">
        <v>0</v>
      </c>
      <c r="R207" s="6">
        <v>0</v>
      </c>
      <c r="S207" s="6">
        <v>305.12652000000003</v>
      </c>
    </row>
    <row r="208" spans="1:19" x14ac:dyDescent="0.25">
      <c r="A208" s="12">
        <v>2020</v>
      </c>
      <c r="B208" s="8" t="s">
        <v>13</v>
      </c>
      <c r="C208" s="13">
        <v>1</v>
      </c>
      <c r="D208" s="13">
        <v>1</v>
      </c>
      <c r="E208" s="78">
        <v>0</v>
      </c>
      <c r="F208" s="104" t="s">
        <v>79</v>
      </c>
      <c r="G208" s="104" t="s">
        <v>88</v>
      </c>
      <c r="H208" s="104" t="s">
        <v>75</v>
      </c>
      <c r="I208" s="15">
        <v>-4.3999999999999999E-5</v>
      </c>
      <c r="J208" s="15">
        <v>0</v>
      </c>
      <c r="K208" s="15">
        <v>0</v>
      </c>
      <c r="L208" s="15">
        <v>0</v>
      </c>
      <c r="M208" s="15">
        <v>0</v>
      </c>
      <c r="N208" s="15">
        <v>-4.3999999999999999E-5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79</v>
      </c>
      <c r="G209" s="104" t="s">
        <v>88</v>
      </c>
      <c r="H209" s="104" t="s">
        <v>89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25">
      <c r="A210" s="12">
        <v>2020</v>
      </c>
      <c r="B210" s="8" t="s">
        <v>13</v>
      </c>
      <c r="C210" s="13">
        <v>1</v>
      </c>
      <c r="D210" s="13">
        <v>0</v>
      </c>
      <c r="E210" s="78">
        <v>0</v>
      </c>
      <c r="F210" s="104" t="s">
        <v>79</v>
      </c>
      <c r="G210" s="104" t="s">
        <v>88</v>
      </c>
      <c r="H210" s="104" t="s">
        <v>69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</row>
    <row r="211" spans="1:19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79</v>
      </c>
      <c r="G211" s="104" t="s">
        <v>88</v>
      </c>
      <c r="H211" s="104" t="s">
        <v>53</v>
      </c>
      <c r="I211" s="15">
        <v>20520.684590000001</v>
      </c>
      <c r="J211" s="15">
        <v>0</v>
      </c>
      <c r="K211" s="15">
        <v>0</v>
      </c>
      <c r="L211" s="15">
        <v>0</v>
      </c>
      <c r="M211" s="15">
        <v>0</v>
      </c>
      <c r="N211" s="15">
        <v>20520.684590000001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</row>
    <row r="212" spans="1:19" x14ac:dyDescent="0.25">
      <c r="A212" s="12">
        <v>2020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79</v>
      </c>
      <c r="G212" s="104" t="s">
        <v>88</v>
      </c>
      <c r="H212" s="104" t="s">
        <v>59</v>
      </c>
      <c r="I212" s="15">
        <v>945.31440899999996</v>
      </c>
      <c r="J212" s="15">
        <v>0</v>
      </c>
      <c r="K212" s="15">
        <v>0</v>
      </c>
      <c r="L212" s="15">
        <v>0</v>
      </c>
      <c r="M212" s="15">
        <v>0</v>
      </c>
      <c r="N212" s="15">
        <v>945.31440899999996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25">
      <c r="A213" s="12">
        <v>2020</v>
      </c>
      <c r="B213" s="8" t="s">
        <v>13</v>
      </c>
      <c r="C213" s="13">
        <v>1</v>
      </c>
      <c r="D213" s="13">
        <v>0</v>
      </c>
      <c r="E213" s="78">
        <v>0</v>
      </c>
      <c r="F213" s="104" t="s">
        <v>79</v>
      </c>
      <c r="G213" s="104" t="s">
        <v>88</v>
      </c>
      <c r="H213" s="104" t="s">
        <v>90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25">
      <c r="A214" s="12">
        <v>2020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79</v>
      </c>
      <c r="G214" s="104" t="s">
        <v>88</v>
      </c>
      <c r="H214" s="104" t="s">
        <v>66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79</v>
      </c>
      <c r="G215" s="104" t="s">
        <v>88</v>
      </c>
      <c r="H215" s="104" t="s">
        <v>76</v>
      </c>
      <c r="I215" s="15">
        <v>67600.452095999994</v>
      </c>
      <c r="J215" s="15">
        <v>0</v>
      </c>
      <c r="K215" s="15">
        <v>0</v>
      </c>
      <c r="L215" s="15">
        <v>0</v>
      </c>
      <c r="M215" s="15">
        <v>-9.9999306257814169E-7</v>
      </c>
      <c r="N215" s="15">
        <v>67600.452095000001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79</v>
      </c>
      <c r="G216" s="104" t="s">
        <v>88</v>
      </c>
      <c r="H216" s="104" t="s">
        <v>67</v>
      </c>
      <c r="I216" s="15">
        <v>-1.1999999999999994E-5</v>
      </c>
      <c r="J216" s="15">
        <v>0</v>
      </c>
      <c r="K216" s="15">
        <v>0</v>
      </c>
      <c r="L216" s="15">
        <v>0</v>
      </c>
      <c r="M216" s="15">
        <v>9.999999999999972E-7</v>
      </c>
      <c r="N216" s="15">
        <v>-1.0999999999999996E-5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 x14ac:dyDescent="0.25">
      <c r="A217" s="12">
        <v>2020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79</v>
      </c>
      <c r="G217" s="104" t="s">
        <v>88</v>
      </c>
      <c r="H217" s="104" t="s">
        <v>91</v>
      </c>
      <c r="I217" s="15">
        <v>40414.245036</v>
      </c>
      <c r="J217" s="15">
        <v>0</v>
      </c>
      <c r="K217" s="15">
        <v>0</v>
      </c>
      <c r="L217" s="15">
        <v>0</v>
      </c>
      <c r="M217" s="15">
        <v>0</v>
      </c>
      <c r="N217" s="15">
        <v>40414.245036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25">
      <c r="A218" s="12">
        <v>2020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79</v>
      </c>
      <c r="G218" s="104" t="s">
        <v>88</v>
      </c>
      <c r="H218" s="104" t="s">
        <v>72</v>
      </c>
      <c r="I218" s="15">
        <v>1372.3614709999997</v>
      </c>
      <c r="J218" s="15">
        <v>0</v>
      </c>
      <c r="K218" s="15">
        <v>58.670169999999999</v>
      </c>
      <c r="L218" s="15">
        <v>17.992180000000001</v>
      </c>
      <c r="M218" s="15">
        <v>0</v>
      </c>
      <c r="N218" s="15">
        <v>1313.6913009999998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1</v>
      </c>
      <c r="F219" s="104" t="s">
        <v>79</v>
      </c>
      <c r="G219" s="104" t="s">
        <v>88</v>
      </c>
      <c r="H219" s="104" t="s">
        <v>92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1</v>
      </c>
      <c r="F220" s="104" t="s">
        <v>79</v>
      </c>
      <c r="G220" s="104" t="s">
        <v>88</v>
      </c>
      <c r="H220" s="104" t="s">
        <v>93</v>
      </c>
      <c r="I220" s="15">
        <v>3359.2350229999997</v>
      </c>
      <c r="J220" s="15">
        <v>0</v>
      </c>
      <c r="K220" s="15">
        <v>0</v>
      </c>
      <c r="L220" s="15">
        <v>0</v>
      </c>
      <c r="M220" s="15">
        <v>0</v>
      </c>
      <c r="N220" s="15">
        <v>3359.2350229999997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79</v>
      </c>
      <c r="G221" s="104" t="s">
        <v>88</v>
      </c>
      <c r="H221" s="104" t="s">
        <v>94</v>
      </c>
      <c r="I221" s="15">
        <v>3323.5313900000001</v>
      </c>
      <c r="J221" s="15">
        <v>0</v>
      </c>
      <c r="K221" s="15">
        <v>0</v>
      </c>
      <c r="L221" s="15">
        <v>0</v>
      </c>
      <c r="M221" s="15">
        <v>0</v>
      </c>
      <c r="N221" s="15">
        <v>3323.5313900000001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25">
      <c r="A222" s="12">
        <v>2020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79</v>
      </c>
      <c r="G222" s="104" t="s">
        <v>88</v>
      </c>
      <c r="H222" s="104" t="s">
        <v>95</v>
      </c>
      <c r="I222" s="15">
        <v>14000</v>
      </c>
      <c r="J222" s="15">
        <v>0</v>
      </c>
      <c r="K222" s="15">
        <v>0</v>
      </c>
      <c r="L222" s="15">
        <v>0</v>
      </c>
      <c r="M222" s="15">
        <v>0</v>
      </c>
      <c r="N222" s="15">
        <v>14000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79</v>
      </c>
      <c r="G223" s="104" t="s">
        <v>88</v>
      </c>
      <c r="H223" s="104" t="s">
        <v>55</v>
      </c>
      <c r="I223" s="15">
        <v>26187.07087</v>
      </c>
      <c r="J223" s="15">
        <v>0</v>
      </c>
      <c r="K223" s="15">
        <v>0</v>
      </c>
      <c r="L223" s="15">
        <v>0</v>
      </c>
      <c r="M223" s="15">
        <v>0</v>
      </c>
      <c r="N223" s="15">
        <v>26187.07087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79</v>
      </c>
      <c r="G224" s="104" t="s">
        <v>96</v>
      </c>
      <c r="H224" s="104" t="s">
        <v>51</v>
      </c>
      <c r="I224" s="15">
        <v>3085705.0908750007</v>
      </c>
      <c r="J224" s="15">
        <v>0</v>
      </c>
      <c r="K224" s="15">
        <v>4166.6666699999996</v>
      </c>
      <c r="L224" s="15">
        <v>1218.6816899999999</v>
      </c>
      <c r="M224" s="15">
        <v>0</v>
      </c>
      <c r="N224" s="15">
        <v>3081538.4242050005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79</v>
      </c>
      <c r="G225" s="104" t="s">
        <v>96</v>
      </c>
      <c r="H225" s="104" t="s">
        <v>97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25">
      <c r="A226" s="12">
        <v>2020</v>
      </c>
      <c r="B226" s="8" t="s">
        <v>13</v>
      </c>
      <c r="C226" s="13">
        <v>1</v>
      </c>
      <c r="D226" s="13">
        <v>0</v>
      </c>
      <c r="E226" s="78">
        <v>0</v>
      </c>
      <c r="F226" s="104" t="s">
        <v>79</v>
      </c>
      <c r="G226" s="104" t="s">
        <v>96</v>
      </c>
      <c r="H226" s="104" t="s">
        <v>69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79</v>
      </c>
      <c r="G227" s="104" t="s">
        <v>96</v>
      </c>
      <c r="H227" s="104" t="s">
        <v>75</v>
      </c>
      <c r="I227" s="15">
        <v>116408.68620099999</v>
      </c>
      <c r="J227" s="15">
        <v>0</v>
      </c>
      <c r="K227" s="15">
        <v>2878.75</v>
      </c>
      <c r="L227" s="15">
        <v>411.09828999999996</v>
      </c>
      <c r="M227" s="15">
        <v>0</v>
      </c>
      <c r="N227" s="15">
        <v>113529.93620099999</v>
      </c>
      <c r="O227" s="6">
        <v>0</v>
      </c>
      <c r="P227" s="6">
        <v>0</v>
      </c>
      <c r="Q227" s="6">
        <v>0</v>
      </c>
      <c r="R227" s="6">
        <v>0</v>
      </c>
      <c r="S227" s="6">
        <v>129.47978000000001</v>
      </c>
    </row>
    <row r="228" spans="1:19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79</v>
      </c>
      <c r="G228" s="104" t="s">
        <v>96</v>
      </c>
      <c r="H228" s="104" t="s">
        <v>53</v>
      </c>
      <c r="I228" s="15">
        <v>195783.261677</v>
      </c>
      <c r="J228" s="15">
        <v>0</v>
      </c>
      <c r="K228" s="15">
        <v>2574.8706200000001</v>
      </c>
      <c r="L228" s="15">
        <v>454.33951999999999</v>
      </c>
      <c r="M228" s="15">
        <v>0</v>
      </c>
      <c r="N228" s="15">
        <v>193208.391057</v>
      </c>
      <c r="O228" s="6">
        <v>0</v>
      </c>
      <c r="P228" s="6">
        <v>0</v>
      </c>
      <c r="Q228" s="6">
        <v>0</v>
      </c>
      <c r="R228" s="6">
        <v>0</v>
      </c>
      <c r="S228" s="6">
        <v>94.755240000000001</v>
      </c>
    </row>
    <row r="229" spans="1:19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79</v>
      </c>
      <c r="G229" s="104" t="s">
        <v>96</v>
      </c>
      <c r="H229" s="104" t="s">
        <v>98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79</v>
      </c>
      <c r="G230" s="104" t="s">
        <v>96</v>
      </c>
      <c r="H230" s="104" t="s">
        <v>94</v>
      </c>
      <c r="I230" s="15">
        <v>60000</v>
      </c>
      <c r="J230" s="15">
        <v>0</v>
      </c>
      <c r="K230" s="15">
        <v>0</v>
      </c>
      <c r="L230" s="15">
        <v>0</v>
      </c>
      <c r="M230" s="15">
        <v>0</v>
      </c>
      <c r="N230" s="15">
        <v>60000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79</v>
      </c>
      <c r="G231" s="104" t="s">
        <v>96</v>
      </c>
      <c r="H231" s="104" t="s">
        <v>72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25">
      <c r="A232" s="12">
        <v>2020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79</v>
      </c>
      <c r="G232" s="104" t="s">
        <v>96</v>
      </c>
      <c r="H232" s="104" t="s">
        <v>76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</row>
    <row r="233" spans="1:19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79</v>
      </c>
      <c r="G233" s="104" t="s">
        <v>96</v>
      </c>
      <c r="H233" s="104" t="s">
        <v>91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</row>
    <row r="234" spans="1:19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79</v>
      </c>
      <c r="G234" s="104" t="s">
        <v>96</v>
      </c>
      <c r="H234" s="104" t="s">
        <v>67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</row>
    <row r="235" spans="1:19" x14ac:dyDescent="0.25">
      <c r="A235" s="12">
        <v>2020</v>
      </c>
      <c r="B235" s="8" t="s">
        <v>13</v>
      </c>
      <c r="C235" s="13">
        <v>1</v>
      </c>
      <c r="D235" s="13">
        <v>0</v>
      </c>
      <c r="E235" s="78">
        <v>0</v>
      </c>
      <c r="F235" s="104" t="s">
        <v>79</v>
      </c>
      <c r="G235" s="104" t="s">
        <v>96</v>
      </c>
      <c r="H235" s="104" t="s">
        <v>99</v>
      </c>
      <c r="I235" s="15">
        <v>30000</v>
      </c>
      <c r="J235" s="15">
        <v>0</v>
      </c>
      <c r="K235" s="15">
        <v>0</v>
      </c>
      <c r="L235" s="15">
        <v>0</v>
      </c>
      <c r="M235" s="15">
        <v>0</v>
      </c>
      <c r="N235" s="15">
        <v>30000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</row>
    <row r="236" spans="1:19" x14ac:dyDescent="0.25">
      <c r="A236" s="12">
        <v>2020</v>
      </c>
      <c r="B236" s="8" t="s">
        <v>13</v>
      </c>
      <c r="C236" s="13">
        <v>1</v>
      </c>
      <c r="D236" s="13">
        <v>0</v>
      </c>
      <c r="E236" s="78">
        <v>0</v>
      </c>
      <c r="F236" s="104" t="s">
        <v>79</v>
      </c>
      <c r="G236" s="104" t="s">
        <v>96</v>
      </c>
      <c r="H236" s="104" t="s">
        <v>59</v>
      </c>
      <c r="I236" s="15">
        <v>20000</v>
      </c>
      <c r="J236" s="15">
        <v>0</v>
      </c>
      <c r="K236" s="15">
        <v>0</v>
      </c>
      <c r="L236" s="15">
        <v>177.66166000000001</v>
      </c>
      <c r="M236" s="15">
        <v>0</v>
      </c>
      <c r="N236" s="15">
        <v>20000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</row>
    <row r="237" spans="1:19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79</v>
      </c>
      <c r="G237" s="104" t="s">
        <v>96</v>
      </c>
      <c r="H237" s="104" t="s">
        <v>70</v>
      </c>
      <c r="I237" s="15">
        <v>44726.521030000004</v>
      </c>
      <c r="J237" s="15">
        <v>0</v>
      </c>
      <c r="K237" s="15">
        <v>0</v>
      </c>
      <c r="L237" s="15">
        <v>0</v>
      </c>
      <c r="M237" s="15">
        <v>0</v>
      </c>
      <c r="N237" s="15">
        <v>44726.521030000004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</row>
    <row r="238" spans="1:19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79</v>
      </c>
      <c r="G238" s="104" t="s">
        <v>96</v>
      </c>
      <c r="H238" s="104" t="s">
        <v>60</v>
      </c>
      <c r="I238" s="15">
        <v>42429.787470000003</v>
      </c>
      <c r="J238" s="15">
        <v>0</v>
      </c>
      <c r="K238" s="15">
        <v>0</v>
      </c>
      <c r="L238" s="15">
        <v>0</v>
      </c>
      <c r="M238" s="15">
        <v>0</v>
      </c>
      <c r="N238" s="15">
        <v>42429.787470000003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</row>
    <row r="239" spans="1:19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79</v>
      </c>
      <c r="G239" s="104" t="s">
        <v>100</v>
      </c>
      <c r="H239" s="104" t="s">
        <v>51</v>
      </c>
      <c r="I239" s="15">
        <v>651686.37401999999</v>
      </c>
      <c r="J239" s="15">
        <v>6100</v>
      </c>
      <c r="K239" s="15">
        <v>0</v>
      </c>
      <c r="L239" s="15">
        <v>148.87782000000001</v>
      </c>
      <c r="M239" s="15">
        <v>0</v>
      </c>
      <c r="N239" s="15">
        <v>657786.37401999999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</row>
    <row r="240" spans="1:19" x14ac:dyDescent="0.25">
      <c r="A240" s="12">
        <v>2020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79</v>
      </c>
      <c r="G240" s="104" t="s">
        <v>100</v>
      </c>
      <c r="H240" s="104" t="s">
        <v>59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</row>
    <row r="241" spans="1:19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79</v>
      </c>
      <c r="G241" s="104" t="s">
        <v>100</v>
      </c>
      <c r="H241" s="104" t="s">
        <v>72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</row>
    <row r="242" spans="1:19" x14ac:dyDescent="0.25">
      <c r="A242" s="12">
        <v>2020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79</v>
      </c>
      <c r="G242" s="104" t="s">
        <v>100</v>
      </c>
      <c r="H242" s="104" t="s">
        <v>101</v>
      </c>
      <c r="I242" s="15">
        <v>89811.971279999998</v>
      </c>
      <c r="J242" s="15">
        <v>0</v>
      </c>
      <c r="K242" s="15">
        <v>1657.9053600000002</v>
      </c>
      <c r="L242" s="15">
        <v>1650.7630300000001</v>
      </c>
      <c r="M242" s="15">
        <v>0</v>
      </c>
      <c r="N242" s="15">
        <v>88154.065920000008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</row>
    <row r="243" spans="1:19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79</v>
      </c>
      <c r="G243" s="104" t="s">
        <v>100</v>
      </c>
      <c r="H243" s="104" t="s">
        <v>53</v>
      </c>
      <c r="I243" s="15">
        <v>386087.08601999999</v>
      </c>
      <c r="J243" s="15">
        <v>0</v>
      </c>
      <c r="K243" s="15">
        <v>0</v>
      </c>
      <c r="L243" s="15">
        <v>2805.3405200000002</v>
      </c>
      <c r="M243" s="15">
        <v>0</v>
      </c>
      <c r="N243" s="15">
        <v>386087.08601999999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</row>
    <row r="244" spans="1:19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79</v>
      </c>
      <c r="G244" s="104" t="s">
        <v>100</v>
      </c>
      <c r="H244" s="104" t="s">
        <v>62</v>
      </c>
      <c r="I244" s="15">
        <v>92593.157769999991</v>
      </c>
      <c r="J244" s="15">
        <v>0</v>
      </c>
      <c r="K244" s="15">
        <v>0</v>
      </c>
      <c r="L244" s="15">
        <v>0</v>
      </c>
      <c r="M244" s="15">
        <v>0</v>
      </c>
      <c r="N244" s="15">
        <v>92593.157769999991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</row>
    <row r="245" spans="1:19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79</v>
      </c>
      <c r="G245" s="104" t="s">
        <v>100</v>
      </c>
      <c r="H245" s="104" t="s">
        <v>102</v>
      </c>
      <c r="I245" s="15">
        <v>24951.483899999999</v>
      </c>
      <c r="J245" s="15">
        <v>0</v>
      </c>
      <c r="K245" s="15">
        <v>0</v>
      </c>
      <c r="L245" s="15">
        <v>459.36972000000003</v>
      </c>
      <c r="M245" s="15">
        <v>0</v>
      </c>
      <c r="N245" s="15">
        <v>24951.483899999999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</row>
    <row r="246" spans="1:19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79</v>
      </c>
      <c r="G246" s="104" t="s">
        <v>100</v>
      </c>
      <c r="H246" s="104" t="s">
        <v>95</v>
      </c>
      <c r="I246" s="15">
        <v>7173.0665399999998</v>
      </c>
      <c r="J246" s="15">
        <v>0</v>
      </c>
      <c r="K246" s="15">
        <v>0</v>
      </c>
      <c r="L246" s="15">
        <v>0</v>
      </c>
      <c r="M246" s="15">
        <v>0</v>
      </c>
      <c r="N246" s="15">
        <v>7173.0665399999998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</row>
    <row r="247" spans="1:19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1</v>
      </c>
      <c r="F247" s="104" t="s">
        <v>84</v>
      </c>
      <c r="G247" s="104" t="s">
        <v>103</v>
      </c>
      <c r="H247" s="104" t="s">
        <v>51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</row>
    <row r="248" spans="1:19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1</v>
      </c>
      <c r="F248" s="104" t="s">
        <v>84</v>
      </c>
      <c r="G248" s="104" t="s">
        <v>103</v>
      </c>
      <c r="H248" s="104" t="s">
        <v>104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</row>
    <row r="249" spans="1:19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84</v>
      </c>
      <c r="G249" s="104" t="s">
        <v>103</v>
      </c>
      <c r="H249" s="104" t="s">
        <v>105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25">
      <c r="A250" s="12">
        <v>2020</v>
      </c>
      <c r="B250" s="8" t="s">
        <v>13</v>
      </c>
      <c r="C250" s="13">
        <v>1</v>
      </c>
      <c r="D250" s="13">
        <v>0</v>
      </c>
      <c r="E250" s="78">
        <v>0</v>
      </c>
      <c r="F250" s="104" t="s">
        <v>84</v>
      </c>
      <c r="G250" s="104" t="s">
        <v>103</v>
      </c>
      <c r="H250" s="104" t="s">
        <v>59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</row>
    <row r="251" spans="1:19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84</v>
      </c>
      <c r="G251" s="104" t="s">
        <v>103</v>
      </c>
      <c r="H251" s="104" t="s">
        <v>106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</row>
    <row r="252" spans="1:19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84</v>
      </c>
      <c r="G252" s="104" t="s">
        <v>103</v>
      </c>
      <c r="H252" s="104" t="s">
        <v>107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</row>
    <row r="253" spans="1:19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84</v>
      </c>
      <c r="G253" s="104" t="s">
        <v>103</v>
      </c>
      <c r="H253" s="104" t="s">
        <v>108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</row>
    <row r="254" spans="1:19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0</v>
      </c>
      <c r="F254" s="104" t="s">
        <v>84</v>
      </c>
      <c r="G254" s="104" t="s">
        <v>103</v>
      </c>
      <c r="H254" s="104" t="s">
        <v>68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</row>
    <row r="255" spans="1:19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0</v>
      </c>
      <c r="F255" s="104" t="s">
        <v>84</v>
      </c>
      <c r="G255" s="104" t="s">
        <v>103</v>
      </c>
      <c r="H255" s="104" t="s">
        <v>52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</row>
    <row r="256" spans="1:19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84</v>
      </c>
      <c r="G256" s="104" t="s">
        <v>103</v>
      </c>
      <c r="H256" s="104" t="s">
        <v>55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</row>
    <row r="257" spans="1:19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84</v>
      </c>
      <c r="G257" s="104" t="s">
        <v>109</v>
      </c>
      <c r="H257" s="104" t="s">
        <v>51</v>
      </c>
      <c r="I257" s="15">
        <v>191850</v>
      </c>
      <c r="J257" s="15">
        <v>0</v>
      </c>
      <c r="K257" s="15">
        <v>0</v>
      </c>
      <c r="L257" s="15">
        <v>0</v>
      </c>
      <c r="M257" s="15">
        <v>0</v>
      </c>
      <c r="N257" s="15">
        <v>199332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</row>
    <row r="258" spans="1:19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84</v>
      </c>
      <c r="G258" s="104" t="s">
        <v>109</v>
      </c>
      <c r="H258" s="104" t="s">
        <v>104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</row>
    <row r="259" spans="1:19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84</v>
      </c>
      <c r="G259" s="104" t="s">
        <v>109</v>
      </c>
      <c r="H259" s="104" t="s">
        <v>105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</row>
    <row r="260" spans="1:19" x14ac:dyDescent="0.25">
      <c r="A260" s="12">
        <v>2020</v>
      </c>
      <c r="B260" s="8" t="s">
        <v>13</v>
      </c>
      <c r="C260" s="13">
        <v>1</v>
      </c>
      <c r="D260" s="13">
        <v>0</v>
      </c>
      <c r="E260" s="78">
        <v>0</v>
      </c>
      <c r="F260" s="104" t="s">
        <v>84</v>
      </c>
      <c r="G260" s="104" t="s">
        <v>109</v>
      </c>
      <c r="H260" s="104" t="s">
        <v>59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</row>
    <row r="261" spans="1:19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84</v>
      </c>
      <c r="G261" s="104" t="s">
        <v>109</v>
      </c>
      <c r="H261" s="104" t="s">
        <v>106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</row>
    <row r="262" spans="1:19" x14ac:dyDescent="0.25">
      <c r="A262" s="12">
        <v>2020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84</v>
      </c>
      <c r="G262" s="104" t="s">
        <v>109</v>
      </c>
      <c r="H262" s="104" t="s">
        <v>107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</row>
    <row r="263" spans="1:19" x14ac:dyDescent="0.25">
      <c r="A263" s="12">
        <v>2020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84</v>
      </c>
      <c r="G263" s="104" t="s">
        <v>109</v>
      </c>
      <c r="H263" s="104" t="s">
        <v>108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</row>
    <row r="264" spans="1:19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0</v>
      </c>
      <c r="F264" s="104" t="s">
        <v>84</v>
      </c>
      <c r="G264" s="104" t="s">
        <v>109</v>
      </c>
      <c r="H264" s="104" t="s">
        <v>68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</row>
    <row r="265" spans="1:19" x14ac:dyDescent="0.25">
      <c r="A265" s="12">
        <v>2020</v>
      </c>
      <c r="B265" s="8" t="s">
        <v>13</v>
      </c>
      <c r="C265" s="13">
        <v>1</v>
      </c>
      <c r="D265" s="13">
        <v>1</v>
      </c>
      <c r="E265" s="78">
        <v>0</v>
      </c>
      <c r="F265" s="104" t="s">
        <v>84</v>
      </c>
      <c r="G265" s="104" t="s">
        <v>109</v>
      </c>
      <c r="H265" s="104" t="s">
        <v>52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</row>
    <row r="266" spans="1:19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84</v>
      </c>
      <c r="G266" s="104" t="s">
        <v>109</v>
      </c>
      <c r="H266" s="104" t="s">
        <v>55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</row>
    <row r="267" spans="1:19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84</v>
      </c>
      <c r="G267" s="104" t="s">
        <v>110</v>
      </c>
      <c r="H267" s="104" t="s">
        <v>51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</row>
    <row r="268" spans="1:19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84</v>
      </c>
      <c r="G268" s="104" t="s">
        <v>111</v>
      </c>
      <c r="H268" s="104" t="s">
        <v>51</v>
      </c>
      <c r="I268" s="15">
        <v>324630</v>
      </c>
      <c r="J268" s="15">
        <v>0</v>
      </c>
      <c r="K268" s="15">
        <v>0</v>
      </c>
      <c r="L268" s="15">
        <v>0</v>
      </c>
      <c r="M268" s="15">
        <v>0</v>
      </c>
      <c r="N268" s="15">
        <v>324630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63</v>
      </c>
      <c r="G269" s="104" t="s">
        <v>112</v>
      </c>
      <c r="H269" s="104" t="s">
        <v>51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63</v>
      </c>
      <c r="G270" s="104" t="s">
        <v>113</v>
      </c>
      <c r="H270" s="104" t="s">
        <v>51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</row>
    <row r="271" spans="1:19" x14ac:dyDescent="0.25">
      <c r="A271" s="12">
        <v>2020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63</v>
      </c>
      <c r="G271" s="104" t="s">
        <v>114</v>
      </c>
      <c r="H271" s="104" t="s">
        <v>51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 x14ac:dyDescent="0.25">
      <c r="A272" s="12">
        <v>2020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63</v>
      </c>
      <c r="G272" s="104" t="s">
        <v>115</v>
      </c>
      <c r="H272" s="104" t="s">
        <v>51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</row>
    <row r="273" spans="1:19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63</v>
      </c>
      <c r="G273" s="104" t="s">
        <v>116</v>
      </c>
      <c r="H273" s="104" t="s">
        <v>51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</row>
    <row r="274" spans="1:19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63</v>
      </c>
      <c r="G274" s="104" t="s">
        <v>117</v>
      </c>
      <c r="H274" s="104" t="s">
        <v>51</v>
      </c>
      <c r="I274" s="15">
        <v>2591.454553</v>
      </c>
      <c r="J274" s="15">
        <v>0</v>
      </c>
      <c r="K274" s="15">
        <v>0</v>
      </c>
      <c r="L274" s="15">
        <v>0</v>
      </c>
      <c r="M274" s="15">
        <v>-16.671661000000313</v>
      </c>
      <c r="N274" s="15">
        <v>2574.7828919999997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</row>
    <row r="275" spans="1:19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63</v>
      </c>
      <c r="G275" s="104" t="s">
        <v>117</v>
      </c>
      <c r="H275" s="104" t="s">
        <v>118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63</v>
      </c>
      <c r="G276" s="104" t="s">
        <v>117</v>
      </c>
      <c r="H276" s="104" t="s">
        <v>107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</row>
    <row r="277" spans="1:19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63</v>
      </c>
      <c r="G277" s="104" t="s">
        <v>117</v>
      </c>
      <c r="H277" s="104" t="s">
        <v>108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0</v>
      </c>
      <c r="F278" s="104" t="s">
        <v>63</v>
      </c>
      <c r="G278" s="104" t="s">
        <v>117</v>
      </c>
      <c r="H278" s="104" t="s">
        <v>68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</row>
    <row r="279" spans="1:19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63</v>
      </c>
      <c r="G279" s="104" t="s">
        <v>117</v>
      </c>
      <c r="H279" s="104" t="s">
        <v>55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</row>
    <row r="280" spans="1:19" x14ac:dyDescent="0.25">
      <c r="A280" s="12">
        <v>2020</v>
      </c>
      <c r="B280" s="8" t="s">
        <v>13</v>
      </c>
      <c r="C280" s="13">
        <v>1</v>
      </c>
      <c r="D280" s="13">
        <v>0</v>
      </c>
      <c r="E280" s="78">
        <v>0</v>
      </c>
      <c r="F280" s="104" t="s">
        <v>63</v>
      </c>
      <c r="G280" s="104" t="s">
        <v>117</v>
      </c>
      <c r="H280" s="104" t="s">
        <v>119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</row>
    <row r="281" spans="1:19" x14ac:dyDescent="0.25">
      <c r="A281" s="12">
        <v>2020</v>
      </c>
      <c r="B281" s="8" t="s">
        <v>13</v>
      </c>
      <c r="C281" s="13">
        <v>1</v>
      </c>
      <c r="D281" s="13">
        <v>0</v>
      </c>
      <c r="E281" s="78">
        <v>0</v>
      </c>
      <c r="F281" s="104" t="s">
        <v>63</v>
      </c>
      <c r="G281" s="104" t="s">
        <v>117</v>
      </c>
      <c r="H281" s="104" t="s">
        <v>59</v>
      </c>
      <c r="I281" s="15">
        <v>37.620220000000003</v>
      </c>
      <c r="J281" s="15">
        <v>0</v>
      </c>
      <c r="K281" s="15">
        <v>0</v>
      </c>
      <c r="L281" s="15">
        <v>0</v>
      </c>
      <c r="M281" s="15">
        <v>0</v>
      </c>
      <c r="N281" s="15">
        <v>37.620220000000003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</row>
    <row r="282" spans="1:19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63</v>
      </c>
      <c r="G282" s="104" t="s">
        <v>120</v>
      </c>
      <c r="H282" s="104" t="s">
        <v>51</v>
      </c>
      <c r="I282" s="15">
        <v>16872.982760999999</v>
      </c>
      <c r="J282" s="15">
        <v>0</v>
      </c>
      <c r="K282" s="15">
        <v>0</v>
      </c>
      <c r="L282" s="15">
        <v>0</v>
      </c>
      <c r="M282" s="15">
        <v>-41.961559000003035</v>
      </c>
      <c r="N282" s="15">
        <v>16831.021201999996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</row>
    <row r="283" spans="1:19" x14ac:dyDescent="0.25">
      <c r="A283" s="12">
        <v>2020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63</v>
      </c>
      <c r="G283" s="104" t="s">
        <v>120</v>
      </c>
      <c r="H283" s="104" t="s">
        <v>66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</row>
    <row r="284" spans="1:19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63</v>
      </c>
      <c r="G284" s="104" t="s">
        <v>120</v>
      </c>
      <c r="H284" s="104" t="s">
        <v>118</v>
      </c>
      <c r="I284" s="15">
        <v>224.52436300000002</v>
      </c>
      <c r="J284" s="15">
        <v>0</v>
      </c>
      <c r="K284" s="15">
        <v>0</v>
      </c>
      <c r="L284" s="15">
        <v>0</v>
      </c>
      <c r="M284" s="15">
        <v>0.97407499999997071</v>
      </c>
      <c r="N284" s="15">
        <v>225.49843799999999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</row>
    <row r="285" spans="1:19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1</v>
      </c>
      <c r="F285" s="104" t="s">
        <v>63</v>
      </c>
      <c r="G285" s="104" t="s">
        <v>120</v>
      </c>
      <c r="H285" s="104" t="s">
        <v>107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</row>
    <row r="286" spans="1:19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63</v>
      </c>
      <c r="G286" s="104" t="s">
        <v>120</v>
      </c>
      <c r="H286" s="104" t="s">
        <v>108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</row>
    <row r="287" spans="1:19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63</v>
      </c>
      <c r="G287" s="104" t="s">
        <v>120</v>
      </c>
      <c r="H287" s="104" t="s">
        <v>68</v>
      </c>
      <c r="I287" s="15">
        <v>364.10312499999998</v>
      </c>
      <c r="J287" s="15">
        <v>0</v>
      </c>
      <c r="K287" s="15">
        <v>0</v>
      </c>
      <c r="L287" s="15">
        <v>0</v>
      </c>
      <c r="M287" s="15">
        <v>-1.8960410000000252</v>
      </c>
      <c r="N287" s="15">
        <v>362.20708399999995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</row>
    <row r="288" spans="1:19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63</v>
      </c>
      <c r="G288" s="104" t="s">
        <v>120</v>
      </c>
      <c r="H288" s="104" t="s">
        <v>55</v>
      </c>
      <c r="I288" s="15">
        <v>140.90031999999999</v>
      </c>
      <c r="J288" s="15">
        <v>0</v>
      </c>
      <c r="K288" s="15">
        <v>0</v>
      </c>
      <c r="L288" s="15">
        <v>0</v>
      </c>
      <c r="M288" s="15">
        <v>0</v>
      </c>
      <c r="N288" s="15">
        <v>140.90031999999999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</row>
    <row r="289" spans="1:19" x14ac:dyDescent="0.25">
      <c r="A289" s="12">
        <v>2020</v>
      </c>
      <c r="B289" s="8" t="s">
        <v>13</v>
      </c>
      <c r="C289" s="13">
        <v>1</v>
      </c>
      <c r="D289" s="13">
        <v>0</v>
      </c>
      <c r="E289" s="78">
        <v>0</v>
      </c>
      <c r="F289" s="104" t="s">
        <v>63</v>
      </c>
      <c r="G289" s="104" t="s">
        <v>120</v>
      </c>
      <c r="H289" s="104" t="s">
        <v>119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</row>
    <row r="290" spans="1:19" x14ac:dyDescent="0.25">
      <c r="A290" s="12">
        <v>2020</v>
      </c>
      <c r="B290" s="8" t="s">
        <v>13</v>
      </c>
      <c r="C290" s="13">
        <v>1</v>
      </c>
      <c r="D290" s="13">
        <v>0</v>
      </c>
      <c r="E290" s="78">
        <v>0</v>
      </c>
      <c r="F290" s="104" t="s">
        <v>63</v>
      </c>
      <c r="G290" s="104" t="s">
        <v>120</v>
      </c>
      <c r="H290" s="104" t="s">
        <v>59</v>
      </c>
      <c r="I290" s="15">
        <v>22.04373</v>
      </c>
      <c r="J290" s="15">
        <v>0</v>
      </c>
      <c r="K290" s="15">
        <v>0</v>
      </c>
      <c r="L290" s="15">
        <v>0</v>
      </c>
      <c r="M290" s="15">
        <v>0</v>
      </c>
      <c r="N290" s="15">
        <v>22.04373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</row>
    <row r="291" spans="1:19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1</v>
      </c>
      <c r="F291" s="104" t="s">
        <v>84</v>
      </c>
      <c r="G291" s="104" t="s">
        <v>121</v>
      </c>
      <c r="H291" s="104" t="s">
        <v>51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</row>
    <row r="292" spans="1:19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1</v>
      </c>
      <c r="F292" s="104" t="s">
        <v>84</v>
      </c>
      <c r="G292" s="104" t="s">
        <v>122</v>
      </c>
      <c r="H292" s="104" t="s">
        <v>51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</row>
    <row r="293" spans="1:19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84</v>
      </c>
      <c r="G293" s="104" t="s">
        <v>123</v>
      </c>
      <c r="H293" s="104" t="s">
        <v>124</v>
      </c>
      <c r="I293" s="15">
        <v>26278.332109999999</v>
      </c>
      <c r="J293" s="15">
        <v>0</v>
      </c>
      <c r="K293" s="15">
        <v>26278.332109999999</v>
      </c>
      <c r="L293" s="15">
        <v>101.28103</v>
      </c>
      <c r="M293" s="15">
        <v>0</v>
      </c>
      <c r="N293" s="15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</row>
    <row r="294" spans="1:19" x14ac:dyDescent="0.25">
      <c r="A294" s="12">
        <v>2020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84</v>
      </c>
      <c r="G294" s="104" t="s">
        <v>125</v>
      </c>
      <c r="H294" s="104" t="s">
        <v>51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</row>
    <row r="295" spans="1:19" x14ac:dyDescent="0.25">
      <c r="A295" s="12">
        <v>2020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84</v>
      </c>
      <c r="G295" s="104" t="s">
        <v>126</v>
      </c>
      <c r="H295" s="104" t="s">
        <v>51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</row>
    <row r="296" spans="1:19" x14ac:dyDescent="0.25">
      <c r="A296" s="12">
        <v>2020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84</v>
      </c>
      <c r="G296" s="104" t="s">
        <v>127</v>
      </c>
      <c r="H296" s="104" t="s">
        <v>51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</row>
    <row r="297" spans="1:19" x14ac:dyDescent="0.25">
      <c r="A297" s="12">
        <v>2020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84</v>
      </c>
      <c r="G297" s="104" t="s">
        <v>123</v>
      </c>
      <c r="H297" s="104" t="s">
        <v>128</v>
      </c>
      <c r="I297" s="15">
        <v>250000</v>
      </c>
      <c r="J297" s="15">
        <v>0</v>
      </c>
      <c r="K297" s="15">
        <v>25000</v>
      </c>
      <c r="L297" s="15">
        <v>963.54167000000007</v>
      </c>
      <c r="M297" s="15">
        <v>0</v>
      </c>
      <c r="N297" s="15">
        <v>225000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</row>
    <row r="298" spans="1:19" x14ac:dyDescent="0.25">
      <c r="A298" s="12">
        <v>2020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84</v>
      </c>
      <c r="G298" s="104" t="s">
        <v>129</v>
      </c>
      <c r="H298" s="104" t="s">
        <v>51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</row>
    <row r="299" spans="1:19" x14ac:dyDescent="0.25">
      <c r="A299" s="12">
        <v>2020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84</v>
      </c>
      <c r="G299" s="104" t="s">
        <v>130</v>
      </c>
      <c r="H299" s="104" t="s">
        <v>51</v>
      </c>
      <c r="I299" s="15">
        <v>2125000</v>
      </c>
      <c r="J299" s="15">
        <v>0</v>
      </c>
      <c r="K299" s="15">
        <v>0</v>
      </c>
      <c r="L299" s="15">
        <v>0</v>
      </c>
      <c r="M299" s="15">
        <v>0</v>
      </c>
      <c r="N299" s="15">
        <v>2125000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</row>
    <row r="300" spans="1:19" x14ac:dyDescent="0.25">
      <c r="A300" s="12">
        <v>2020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84</v>
      </c>
      <c r="G300" s="104" t="s">
        <v>131</v>
      </c>
      <c r="H300" s="104" t="s">
        <v>51</v>
      </c>
      <c r="I300" s="15">
        <v>600000</v>
      </c>
      <c r="J300" s="15">
        <v>0</v>
      </c>
      <c r="K300" s="15">
        <v>0</v>
      </c>
      <c r="L300" s="15">
        <v>11.5</v>
      </c>
      <c r="M300" s="15">
        <v>0</v>
      </c>
      <c r="N300" s="15">
        <v>600000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</row>
    <row r="301" spans="1:19" x14ac:dyDescent="0.25">
      <c r="A301" s="12">
        <v>2020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84</v>
      </c>
      <c r="G301" s="104" t="s">
        <v>132</v>
      </c>
      <c r="H301" s="104" t="s">
        <v>51</v>
      </c>
      <c r="I301" s="15">
        <v>1400000</v>
      </c>
      <c r="J301" s="15">
        <v>0</v>
      </c>
      <c r="K301" s="15">
        <v>0</v>
      </c>
      <c r="L301" s="15">
        <v>11.5</v>
      </c>
      <c r="M301" s="15">
        <v>0</v>
      </c>
      <c r="N301" s="15">
        <v>1400000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</row>
    <row r="302" spans="1:19" x14ac:dyDescent="0.25">
      <c r="A302" s="12">
        <v>2020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84</v>
      </c>
      <c r="G302" s="104" t="s">
        <v>133</v>
      </c>
      <c r="H302" s="104" t="s">
        <v>51</v>
      </c>
      <c r="I302" s="15">
        <v>400000</v>
      </c>
      <c r="J302" s="15">
        <v>0</v>
      </c>
      <c r="K302" s="15">
        <v>0</v>
      </c>
      <c r="L302" s="15">
        <v>0</v>
      </c>
      <c r="M302" s="15">
        <v>0</v>
      </c>
      <c r="N302" s="15">
        <v>400000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</row>
    <row r="303" spans="1:19" x14ac:dyDescent="0.25">
      <c r="A303" s="12">
        <v>2020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84</v>
      </c>
      <c r="G303" s="104" t="s">
        <v>134</v>
      </c>
      <c r="H303" s="104" t="s">
        <v>51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</row>
    <row r="304" spans="1:19" x14ac:dyDescent="0.25">
      <c r="A304" s="12">
        <v>2020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84</v>
      </c>
      <c r="G304" s="104" t="s">
        <v>135</v>
      </c>
      <c r="H304" s="104" t="s">
        <v>51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</row>
    <row r="305" spans="1:19" x14ac:dyDescent="0.25">
      <c r="A305" s="12">
        <v>2020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84</v>
      </c>
      <c r="G305" s="104" t="s">
        <v>136</v>
      </c>
      <c r="H305" s="104" t="s">
        <v>51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</row>
    <row r="306" spans="1:19" x14ac:dyDescent="0.25">
      <c r="A306" s="12">
        <v>2020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84</v>
      </c>
      <c r="G306" s="104" t="s">
        <v>137</v>
      </c>
      <c r="H306" s="104" t="s">
        <v>51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</row>
    <row r="307" spans="1:19" x14ac:dyDescent="0.25">
      <c r="A307" s="12">
        <v>2020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84</v>
      </c>
      <c r="G307" s="104" t="s">
        <v>138</v>
      </c>
      <c r="H307" s="104" t="s">
        <v>51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</row>
    <row r="308" spans="1:19" x14ac:dyDescent="0.25">
      <c r="A308" s="12">
        <v>2020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84</v>
      </c>
      <c r="G308" s="104" t="s">
        <v>139</v>
      </c>
      <c r="H308" s="104" t="s">
        <v>51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</row>
    <row r="309" spans="1:19" x14ac:dyDescent="0.25">
      <c r="A309" s="12">
        <v>2020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84</v>
      </c>
      <c r="G309" s="104" t="s">
        <v>140</v>
      </c>
      <c r="H309" s="104" t="s">
        <v>51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</row>
    <row r="310" spans="1:19" x14ac:dyDescent="0.25">
      <c r="A310" s="12">
        <v>2020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84</v>
      </c>
      <c r="G310" s="104" t="s">
        <v>141</v>
      </c>
      <c r="H310" s="104" t="s">
        <v>51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</row>
    <row r="311" spans="1:19" x14ac:dyDescent="0.25">
      <c r="A311" s="12">
        <v>2020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84</v>
      </c>
      <c r="G311" s="104" t="s">
        <v>142</v>
      </c>
      <c r="H311" s="104" t="s">
        <v>51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</row>
    <row r="312" spans="1:19" x14ac:dyDescent="0.25">
      <c r="A312" s="12">
        <v>2020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84</v>
      </c>
      <c r="G312" s="104" t="s">
        <v>143</v>
      </c>
      <c r="H312" s="104" t="s">
        <v>51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</row>
    <row r="313" spans="1:19" x14ac:dyDescent="0.25">
      <c r="A313" s="12">
        <v>2020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84</v>
      </c>
      <c r="G313" s="104" t="s">
        <v>144</v>
      </c>
      <c r="H313" s="104" t="s">
        <v>51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</row>
    <row r="314" spans="1:19" x14ac:dyDescent="0.25">
      <c r="A314" s="12">
        <v>2020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84</v>
      </c>
      <c r="G314" s="104" t="s">
        <v>145</v>
      </c>
      <c r="H314" s="104" t="s">
        <v>51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</row>
    <row r="315" spans="1:19" x14ac:dyDescent="0.25">
      <c r="A315" s="12">
        <v>2020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84</v>
      </c>
      <c r="G315" s="104" t="s">
        <v>146</v>
      </c>
      <c r="H315" s="104" t="s">
        <v>51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</row>
    <row r="316" spans="1:19" x14ac:dyDescent="0.25">
      <c r="A316" s="12">
        <v>2020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84</v>
      </c>
      <c r="G316" s="104" t="s">
        <v>147</v>
      </c>
      <c r="H316" s="104" t="s">
        <v>51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</row>
    <row r="317" spans="1:19" x14ac:dyDescent="0.25">
      <c r="A317" s="12">
        <v>2020</v>
      </c>
      <c r="B317" s="8" t="s">
        <v>13</v>
      </c>
      <c r="C317" s="13">
        <v>1</v>
      </c>
      <c r="D317" s="13">
        <v>1</v>
      </c>
      <c r="E317" s="78">
        <v>0</v>
      </c>
      <c r="F317" s="104" t="s">
        <v>148</v>
      </c>
      <c r="G317" s="104" t="s">
        <v>149</v>
      </c>
      <c r="H317" s="104" t="s">
        <v>150</v>
      </c>
      <c r="I317" s="15">
        <v>637028.84057</v>
      </c>
      <c r="J317" s="15">
        <v>0</v>
      </c>
      <c r="K317" s="15">
        <v>9202.8543899999931</v>
      </c>
      <c r="L317" s="15">
        <v>0</v>
      </c>
      <c r="M317" s="15">
        <v>0</v>
      </c>
      <c r="N317" s="15">
        <v>627825.98618000001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</row>
    <row r="318" spans="1:19" x14ac:dyDescent="0.25">
      <c r="A318" s="12">
        <v>2020</v>
      </c>
      <c r="B318" s="8" t="s">
        <v>13</v>
      </c>
      <c r="C318" s="13">
        <v>1</v>
      </c>
      <c r="D318" s="13">
        <v>1</v>
      </c>
      <c r="E318" s="78">
        <v>0</v>
      </c>
      <c r="F318" s="104" t="s">
        <v>151</v>
      </c>
      <c r="G318" s="104" t="s">
        <v>152</v>
      </c>
      <c r="H318" s="104" t="s">
        <v>153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</row>
    <row r="319" spans="1:19" x14ac:dyDescent="0.25">
      <c r="A319" s="12">
        <v>2020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151</v>
      </c>
      <c r="G319" s="104" t="s">
        <v>152</v>
      </c>
      <c r="H319" s="104" t="s">
        <v>153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</row>
    <row r="320" spans="1:19" x14ac:dyDescent="0.25">
      <c r="A320" s="12">
        <v>2020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151</v>
      </c>
      <c r="G320" s="104" t="s">
        <v>152</v>
      </c>
      <c r="H320" s="104" t="s">
        <v>153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</row>
    <row r="321" spans="1:19" x14ac:dyDescent="0.25">
      <c r="A321" s="12">
        <v>2020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151</v>
      </c>
      <c r="G321" s="104" t="s">
        <v>154</v>
      </c>
      <c r="H321" s="104" t="s">
        <v>153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</row>
    <row r="322" spans="1:19" x14ac:dyDescent="0.25">
      <c r="A322" s="12">
        <v>2020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151</v>
      </c>
      <c r="G322" s="104" t="s">
        <v>154</v>
      </c>
      <c r="H322" s="104" t="s">
        <v>153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</row>
    <row r="323" spans="1:19" x14ac:dyDescent="0.25">
      <c r="A323" s="12">
        <v>2020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151</v>
      </c>
      <c r="G323" s="104" t="s">
        <v>155</v>
      </c>
      <c r="H323" s="104" t="s">
        <v>153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</row>
    <row r="324" spans="1:19" x14ac:dyDescent="0.25">
      <c r="A324" s="12">
        <v>2020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151</v>
      </c>
      <c r="G324" s="104" t="s">
        <v>156</v>
      </c>
      <c r="H324" s="104" t="s">
        <v>153</v>
      </c>
      <c r="I324" s="15">
        <v>47916.666666666395</v>
      </c>
      <c r="J324" s="15">
        <v>0</v>
      </c>
      <c r="K324" s="15">
        <v>2083.3333333333721</v>
      </c>
      <c r="L324" s="15">
        <v>321.3700954861124</v>
      </c>
      <c r="M324" s="15">
        <v>0</v>
      </c>
      <c r="N324" s="15">
        <v>45833.333333333023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</row>
    <row r="325" spans="1:19" x14ac:dyDescent="0.25">
      <c r="A325" s="12">
        <v>2020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151</v>
      </c>
      <c r="G325" s="104" t="s">
        <v>157</v>
      </c>
      <c r="H325" s="104" t="s">
        <v>153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</row>
    <row r="326" spans="1:19" x14ac:dyDescent="0.25">
      <c r="A326" s="12">
        <v>2020</v>
      </c>
      <c r="B326" s="8" t="s">
        <v>13</v>
      </c>
      <c r="C326" s="13">
        <v>1</v>
      </c>
      <c r="D326" s="13">
        <v>0</v>
      </c>
      <c r="E326" s="78">
        <v>0</v>
      </c>
      <c r="F326" s="104" t="s">
        <v>158</v>
      </c>
      <c r="G326" s="104" t="s">
        <v>159</v>
      </c>
      <c r="H326" s="104" t="s">
        <v>160</v>
      </c>
      <c r="I326" s="15">
        <v>315220</v>
      </c>
      <c r="J326" s="15">
        <v>0</v>
      </c>
      <c r="K326" s="15">
        <v>44833</v>
      </c>
      <c r="L326" s="15">
        <v>1420</v>
      </c>
      <c r="M326" s="15">
        <v>-919</v>
      </c>
      <c r="N326" s="15">
        <v>269468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</row>
    <row r="327" spans="1:19" x14ac:dyDescent="0.25">
      <c r="A327" s="12">
        <v>2020</v>
      </c>
      <c r="B327" s="8" t="s">
        <v>13</v>
      </c>
      <c r="C327" s="13">
        <v>1</v>
      </c>
      <c r="D327" s="13">
        <v>0</v>
      </c>
      <c r="E327" s="78">
        <v>0</v>
      </c>
      <c r="F327" s="104" t="s">
        <v>158</v>
      </c>
      <c r="G327" s="104" t="s">
        <v>161</v>
      </c>
      <c r="H327" s="104" t="s">
        <v>160</v>
      </c>
      <c r="I327" s="15">
        <v>397055</v>
      </c>
      <c r="J327" s="15">
        <v>0</v>
      </c>
      <c r="K327" s="15">
        <v>0</v>
      </c>
      <c r="L327" s="15">
        <v>764</v>
      </c>
      <c r="M327" s="15">
        <v>-1058</v>
      </c>
      <c r="N327" s="15">
        <v>395997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</row>
    <row r="328" spans="1:19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49</v>
      </c>
      <c r="G328" s="104" t="s">
        <v>50</v>
      </c>
      <c r="H328" s="104" t="s">
        <v>51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</row>
    <row r="329" spans="1:19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0</v>
      </c>
      <c r="F329" s="104" t="s">
        <v>49</v>
      </c>
      <c r="G329" s="104" t="s">
        <v>50</v>
      </c>
      <c r="H329" s="104" t="s">
        <v>52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</row>
    <row r="330" spans="1:19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0</v>
      </c>
      <c r="F330" s="104" t="s">
        <v>49</v>
      </c>
      <c r="G330" s="104" t="s">
        <v>50</v>
      </c>
      <c r="H330" s="104" t="s">
        <v>53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</row>
    <row r="331" spans="1:19" x14ac:dyDescent="0.25">
      <c r="A331" s="12">
        <v>2020</v>
      </c>
      <c r="B331" s="8" t="s">
        <v>15</v>
      </c>
      <c r="C331" s="13">
        <v>1</v>
      </c>
      <c r="D331" s="13">
        <v>1</v>
      </c>
      <c r="E331" s="78">
        <v>0</v>
      </c>
      <c r="F331" s="104" t="s">
        <v>49</v>
      </c>
      <c r="G331" s="104" t="s">
        <v>50</v>
      </c>
      <c r="H331" s="104" t="s">
        <v>54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</row>
    <row r="332" spans="1:19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0</v>
      </c>
      <c r="F332" s="104" t="s">
        <v>49</v>
      </c>
      <c r="G332" s="104" t="s">
        <v>50</v>
      </c>
      <c r="H332" s="104" t="s">
        <v>55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</row>
    <row r="333" spans="1:19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56</v>
      </c>
      <c r="G333" s="104" t="s">
        <v>57</v>
      </c>
      <c r="H333" s="104" t="s">
        <v>51</v>
      </c>
      <c r="I333" s="15">
        <v>2662605.1861180002</v>
      </c>
      <c r="J333" s="15">
        <v>0</v>
      </c>
      <c r="K333" s="15">
        <v>13242.022010000001</v>
      </c>
      <c r="L333" s="15">
        <v>5520.8714640000007</v>
      </c>
      <c r="M333" s="15">
        <v>969.11082599963993</v>
      </c>
      <c r="N333" s="15">
        <v>2650332.2749339999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</row>
    <row r="334" spans="1:19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56</v>
      </c>
      <c r="G334" s="104" t="s">
        <v>57</v>
      </c>
      <c r="H334" s="104" t="s">
        <v>58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</row>
    <row r="335" spans="1:19" x14ac:dyDescent="0.25">
      <c r="A335" s="12">
        <v>2020</v>
      </c>
      <c r="B335" s="8" t="s">
        <v>15</v>
      </c>
      <c r="C335" s="13">
        <v>1</v>
      </c>
      <c r="D335" s="13">
        <v>0</v>
      </c>
      <c r="E335" s="78">
        <v>0</v>
      </c>
      <c r="F335" s="104" t="s">
        <v>56</v>
      </c>
      <c r="G335" s="104" t="s">
        <v>57</v>
      </c>
      <c r="H335" s="104" t="s">
        <v>59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</row>
    <row r="336" spans="1:19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56</v>
      </c>
      <c r="G336" s="104" t="s">
        <v>57</v>
      </c>
      <c r="H336" s="104" t="s">
        <v>60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</row>
    <row r="337" spans="1:19" x14ac:dyDescent="0.25">
      <c r="A337" s="12">
        <v>2020</v>
      </c>
      <c r="B337" s="8" t="s">
        <v>15</v>
      </c>
      <c r="C337" s="13">
        <v>1</v>
      </c>
      <c r="D337" s="13">
        <v>1</v>
      </c>
      <c r="E337" s="78">
        <v>0</v>
      </c>
      <c r="F337" s="104" t="s">
        <v>56</v>
      </c>
      <c r="G337" s="104" t="s">
        <v>57</v>
      </c>
      <c r="H337" s="104" t="s">
        <v>61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</row>
    <row r="338" spans="1:19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56</v>
      </c>
      <c r="G338" s="104" t="s">
        <v>57</v>
      </c>
      <c r="H338" s="104" t="s">
        <v>52</v>
      </c>
      <c r="I338" s="15">
        <v>210500</v>
      </c>
      <c r="J338" s="15">
        <v>0</v>
      </c>
      <c r="K338" s="15">
        <v>0</v>
      </c>
      <c r="L338" s="15">
        <v>2520.0100000000002</v>
      </c>
      <c r="M338" s="15">
        <v>0</v>
      </c>
      <c r="N338" s="15">
        <v>210500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</row>
    <row r="339" spans="1:19" x14ac:dyDescent="0.25">
      <c r="A339" s="12">
        <v>2020</v>
      </c>
      <c r="B339" s="8" t="s">
        <v>15</v>
      </c>
      <c r="C339" s="13">
        <v>1</v>
      </c>
      <c r="D339" s="13">
        <v>1</v>
      </c>
      <c r="E339" s="78">
        <v>0</v>
      </c>
      <c r="F339" s="104" t="s">
        <v>56</v>
      </c>
      <c r="G339" s="104" t="s">
        <v>57</v>
      </c>
      <c r="H339" s="104" t="s">
        <v>62</v>
      </c>
      <c r="I339" s="15">
        <v>58500</v>
      </c>
      <c r="J339" s="15">
        <v>0</v>
      </c>
      <c r="K339" s="15">
        <v>0</v>
      </c>
      <c r="L339" s="15">
        <v>0</v>
      </c>
      <c r="M339" s="15">
        <v>0</v>
      </c>
      <c r="N339" s="15">
        <v>58500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</row>
    <row r="340" spans="1:19" x14ac:dyDescent="0.25">
      <c r="A340" s="12">
        <v>2020</v>
      </c>
      <c r="B340" s="8" t="s">
        <v>15</v>
      </c>
      <c r="C340" s="13">
        <v>1</v>
      </c>
      <c r="D340" s="13">
        <v>1</v>
      </c>
      <c r="E340" s="78">
        <v>0</v>
      </c>
      <c r="F340" s="104" t="s">
        <v>56</v>
      </c>
      <c r="G340" s="104" t="s">
        <v>57</v>
      </c>
      <c r="H340" s="104" t="s">
        <v>54</v>
      </c>
      <c r="I340" s="15">
        <v>82956.093729999993</v>
      </c>
      <c r="J340" s="15">
        <v>0</v>
      </c>
      <c r="K340" s="15">
        <v>4642.3174000000008</v>
      </c>
      <c r="L340" s="15">
        <v>1029.7240300000001</v>
      </c>
      <c r="M340" s="15">
        <v>0</v>
      </c>
      <c r="N340" s="15">
        <v>78313.776329999993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</row>
    <row r="341" spans="1:19" x14ac:dyDescent="0.25">
      <c r="A341" s="12">
        <v>2020</v>
      </c>
      <c r="B341" s="8" t="s">
        <v>15</v>
      </c>
      <c r="C341" s="13">
        <v>1</v>
      </c>
      <c r="D341" s="13">
        <v>1</v>
      </c>
      <c r="E341" s="78">
        <v>1</v>
      </c>
      <c r="F341" s="104" t="s">
        <v>63</v>
      </c>
      <c r="G341" s="104" t="s">
        <v>64</v>
      </c>
      <c r="H341" s="104" t="s">
        <v>51</v>
      </c>
      <c r="I341" s="15">
        <v>5906523.971504</v>
      </c>
      <c r="J341" s="15">
        <v>564.27178000000004</v>
      </c>
      <c r="K341" s="15">
        <v>242077.02775999997</v>
      </c>
      <c r="L341" s="15">
        <v>92815.594445999988</v>
      </c>
      <c r="M341" s="15">
        <v>-5958.5400560004637</v>
      </c>
      <c r="N341" s="15">
        <v>5659052.6754679997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</row>
    <row r="342" spans="1:19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63</v>
      </c>
      <c r="G342" s="104" t="s">
        <v>64</v>
      </c>
      <c r="H342" s="104" t="s">
        <v>65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</row>
    <row r="343" spans="1:19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63</v>
      </c>
      <c r="G343" s="104" t="s">
        <v>64</v>
      </c>
      <c r="H343" s="104" t="s">
        <v>60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</row>
    <row r="344" spans="1:19" x14ac:dyDescent="0.25">
      <c r="A344" s="12">
        <v>2020</v>
      </c>
      <c r="B344" s="8" t="s">
        <v>15</v>
      </c>
      <c r="C344" s="13">
        <v>1</v>
      </c>
      <c r="D344" s="13">
        <v>0</v>
      </c>
      <c r="E344" s="78">
        <v>0</v>
      </c>
      <c r="F344" s="104" t="s">
        <v>63</v>
      </c>
      <c r="G344" s="104" t="s">
        <v>64</v>
      </c>
      <c r="H344" s="104" t="s">
        <v>66</v>
      </c>
      <c r="I344" s="15">
        <v>3.3000000000000003E-5</v>
      </c>
      <c r="J344" s="15">
        <v>0</v>
      </c>
      <c r="K344" s="15">
        <v>0</v>
      </c>
      <c r="L344" s="15">
        <v>0</v>
      </c>
      <c r="M344" s="15">
        <v>0</v>
      </c>
      <c r="N344" s="15">
        <v>3.3000000000000003E-5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</row>
    <row r="345" spans="1:19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63</v>
      </c>
      <c r="G345" s="104" t="s">
        <v>64</v>
      </c>
      <c r="H345" s="104" t="s">
        <v>67</v>
      </c>
      <c r="I345" s="15">
        <v>93965.687664000012</v>
      </c>
      <c r="J345" s="15">
        <v>0</v>
      </c>
      <c r="K345" s="15">
        <v>0</v>
      </c>
      <c r="L345" s="15">
        <v>0</v>
      </c>
      <c r="M345" s="15">
        <v>0</v>
      </c>
      <c r="N345" s="15">
        <v>93965.687664000012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</row>
    <row r="346" spans="1:19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0</v>
      </c>
      <c r="F346" s="104" t="s">
        <v>63</v>
      </c>
      <c r="G346" s="104" t="s">
        <v>64</v>
      </c>
      <c r="H346" s="104" t="s">
        <v>68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</row>
    <row r="347" spans="1:19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0</v>
      </c>
      <c r="F347" s="104" t="s">
        <v>63</v>
      </c>
      <c r="G347" s="104" t="s">
        <v>64</v>
      </c>
      <c r="H347" s="104" t="s">
        <v>53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</row>
    <row r="348" spans="1:19" x14ac:dyDescent="0.25">
      <c r="A348" s="12">
        <v>2020</v>
      </c>
      <c r="B348" s="8" t="s">
        <v>15</v>
      </c>
      <c r="C348" s="13">
        <v>1</v>
      </c>
      <c r="D348" s="13">
        <v>0</v>
      </c>
      <c r="E348" s="78">
        <v>0</v>
      </c>
      <c r="F348" s="104" t="s">
        <v>63</v>
      </c>
      <c r="G348" s="104" t="s">
        <v>64</v>
      </c>
      <c r="H348" s="104" t="s">
        <v>69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</row>
    <row r="349" spans="1:19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1</v>
      </c>
      <c r="F349" s="104" t="s">
        <v>63</v>
      </c>
      <c r="G349" s="104" t="s">
        <v>64</v>
      </c>
      <c r="H349" s="104" t="s">
        <v>58</v>
      </c>
      <c r="I349" s="15">
        <v>1794.8506760000002</v>
      </c>
      <c r="J349" s="15">
        <v>0</v>
      </c>
      <c r="K349" s="15">
        <v>0</v>
      </c>
      <c r="L349" s="15">
        <v>0</v>
      </c>
      <c r="M349" s="15">
        <v>1.2234280000000126</v>
      </c>
      <c r="N349" s="15">
        <v>1796.0741040000003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</row>
    <row r="350" spans="1:19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63</v>
      </c>
      <c r="G350" s="104" t="s">
        <v>64</v>
      </c>
      <c r="H350" s="104" t="s">
        <v>70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</row>
    <row r="351" spans="1:19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0</v>
      </c>
      <c r="F351" s="104" t="s">
        <v>63</v>
      </c>
      <c r="G351" s="104" t="s">
        <v>64</v>
      </c>
      <c r="H351" s="104" t="s">
        <v>71</v>
      </c>
      <c r="I351" s="15">
        <v>495.45256900000004</v>
      </c>
      <c r="J351" s="15">
        <v>0</v>
      </c>
      <c r="K351" s="15">
        <v>0</v>
      </c>
      <c r="L351" s="15">
        <v>0</v>
      </c>
      <c r="M351" s="15">
        <v>0.33771599999994351</v>
      </c>
      <c r="N351" s="15">
        <v>495.79028499999998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</row>
    <row r="352" spans="1:19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63</v>
      </c>
      <c r="G352" s="104" t="s">
        <v>64</v>
      </c>
      <c r="H352" s="104" t="s">
        <v>72</v>
      </c>
      <c r="I352" s="15">
        <v>135073.97487199999</v>
      </c>
      <c r="J352" s="15">
        <v>0</v>
      </c>
      <c r="K352" s="15">
        <v>0</v>
      </c>
      <c r="L352" s="15">
        <v>0</v>
      </c>
      <c r="M352" s="15">
        <v>10.274908000021242</v>
      </c>
      <c r="N352" s="15">
        <v>135084.24978000001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</row>
    <row r="353" spans="1:19" x14ac:dyDescent="0.25">
      <c r="A353" s="12">
        <v>2020</v>
      </c>
      <c r="B353" s="8" t="s">
        <v>15</v>
      </c>
      <c r="C353" s="13">
        <v>1</v>
      </c>
      <c r="D353" s="13">
        <v>1</v>
      </c>
      <c r="E353" s="78">
        <v>0</v>
      </c>
      <c r="F353" s="104" t="s">
        <v>63</v>
      </c>
      <c r="G353" s="104" t="s">
        <v>64</v>
      </c>
      <c r="H353" s="104" t="s">
        <v>73</v>
      </c>
      <c r="I353" s="15">
        <v>18362.651850000002</v>
      </c>
      <c r="J353" s="15">
        <v>0</v>
      </c>
      <c r="K353" s="15">
        <v>3503.17173</v>
      </c>
      <c r="L353" s="15">
        <v>839.47672</v>
      </c>
      <c r="M353" s="15">
        <v>0</v>
      </c>
      <c r="N353" s="15">
        <v>14859.480119999998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</row>
    <row r="354" spans="1:19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63</v>
      </c>
      <c r="G354" s="104" t="s">
        <v>64</v>
      </c>
      <c r="H354" s="104" t="s">
        <v>74</v>
      </c>
      <c r="I354" s="15">
        <v>74120.710607000001</v>
      </c>
      <c r="J354" s="15">
        <v>0</v>
      </c>
      <c r="K354" s="15">
        <v>0</v>
      </c>
      <c r="L354" s="15">
        <v>29.725919999999999</v>
      </c>
      <c r="M354" s="15">
        <v>0</v>
      </c>
      <c r="N354" s="15">
        <v>74120.710607000001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</row>
    <row r="355" spans="1:19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63</v>
      </c>
      <c r="G355" s="104" t="s">
        <v>64</v>
      </c>
      <c r="H355" s="104" t="s">
        <v>75</v>
      </c>
      <c r="I355" s="15">
        <v>72934.513180000009</v>
      </c>
      <c r="J355" s="15">
        <v>0</v>
      </c>
      <c r="K355" s="15">
        <v>0</v>
      </c>
      <c r="L355" s="15">
        <v>0</v>
      </c>
      <c r="M355" s="15">
        <v>0</v>
      </c>
      <c r="N355" s="15">
        <v>72934.513180000009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</row>
    <row r="356" spans="1:19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63</v>
      </c>
      <c r="G356" s="104" t="s">
        <v>64</v>
      </c>
      <c r="H356" s="104" t="s">
        <v>76</v>
      </c>
      <c r="I356" s="15">
        <v>57169.475592000003</v>
      </c>
      <c r="J356" s="15">
        <v>0</v>
      </c>
      <c r="K356" s="15">
        <v>0</v>
      </c>
      <c r="L356" s="15">
        <v>0</v>
      </c>
      <c r="M356" s="15">
        <v>0</v>
      </c>
      <c r="N356" s="15">
        <v>57169.475592000003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</row>
    <row r="357" spans="1:19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63</v>
      </c>
      <c r="G357" s="104" t="s">
        <v>64</v>
      </c>
      <c r="H357" s="104" t="s">
        <v>62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</row>
    <row r="358" spans="1:19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63</v>
      </c>
      <c r="G358" s="104" t="s">
        <v>64</v>
      </c>
      <c r="H358" s="104" t="s">
        <v>77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0</v>
      </c>
      <c r="N358" s="15">
        <v>2.1999999999999999E-5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</row>
    <row r="359" spans="1:19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63</v>
      </c>
      <c r="G359" s="104" t="s">
        <v>64</v>
      </c>
      <c r="H359" s="104" t="s">
        <v>78</v>
      </c>
      <c r="I359" s="15">
        <v>2310.63</v>
      </c>
      <c r="J359" s="15">
        <v>0</v>
      </c>
      <c r="K359" s="15">
        <v>0</v>
      </c>
      <c r="L359" s="15">
        <v>0</v>
      </c>
      <c r="M359" s="15">
        <v>1.5749999999998181</v>
      </c>
      <c r="N359" s="15">
        <v>2312.2049999999999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</row>
    <row r="360" spans="1:19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1</v>
      </c>
      <c r="F360" s="104" t="s">
        <v>79</v>
      </c>
      <c r="G360" s="104" t="s">
        <v>80</v>
      </c>
      <c r="H360" s="104" t="s">
        <v>51</v>
      </c>
      <c r="I360" s="15">
        <v>1184.0000500000001</v>
      </c>
      <c r="J360" s="15">
        <v>0</v>
      </c>
      <c r="K360" s="15">
        <v>105.35829</v>
      </c>
      <c r="L360" s="15">
        <v>1.5804</v>
      </c>
      <c r="M360" s="15">
        <v>0</v>
      </c>
      <c r="N360" s="15">
        <v>1078.64176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</row>
    <row r="361" spans="1:19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1</v>
      </c>
      <c r="F361" s="104" t="s">
        <v>79</v>
      </c>
      <c r="G361" s="104" t="s">
        <v>81</v>
      </c>
      <c r="H361" s="104" t="s">
        <v>51</v>
      </c>
      <c r="I361" s="15">
        <v>40317.907516000007</v>
      </c>
      <c r="J361" s="15">
        <v>0</v>
      </c>
      <c r="K361" s="15">
        <v>0</v>
      </c>
      <c r="L361" s="15">
        <v>0</v>
      </c>
      <c r="M361" s="15">
        <v>-154.99837100000877</v>
      </c>
      <c r="N361" s="15">
        <v>40162.909144999998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</row>
    <row r="362" spans="1:19" x14ac:dyDescent="0.25">
      <c r="A362" s="12">
        <v>2020</v>
      </c>
      <c r="B362" s="8" t="s">
        <v>15</v>
      </c>
      <c r="C362" s="13">
        <v>1</v>
      </c>
      <c r="D362" s="13">
        <v>1</v>
      </c>
      <c r="E362" s="78">
        <v>1</v>
      </c>
      <c r="F362" s="104" t="s">
        <v>79</v>
      </c>
      <c r="G362" s="104" t="s">
        <v>82</v>
      </c>
      <c r="H362" s="104" t="s">
        <v>51</v>
      </c>
      <c r="I362" s="15">
        <v>245866.66665999999</v>
      </c>
      <c r="J362" s="15">
        <v>0</v>
      </c>
      <c r="K362" s="15">
        <v>0</v>
      </c>
      <c r="L362" s="15">
        <v>0</v>
      </c>
      <c r="M362" s="15">
        <v>0</v>
      </c>
      <c r="N362" s="15">
        <v>245866.66665999999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</row>
    <row r="363" spans="1:19" x14ac:dyDescent="0.25">
      <c r="A363" s="12">
        <v>2020</v>
      </c>
      <c r="B363" s="8" t="s">
        <v>15</v>
      </c>
      <c r="C363" s="13">
        <v>1</v>
      </c>
      <c r="D363" s="13">
        <v>1</v>
      </c>
      <c r="E363" s="78">
        <v>1</v>
      </c>
      <c r="F363" s="104" t="s">
        <v>79</v>
      </c>
      <c r="G363" s="104" t="s">
        <v>83</v>
      </c>
      <c r="H363" s="104" t="s">
        <v>51</v>
      </c>
      <c r="I363" s="15">
        <v>1389278.7120000001</v>
      </c>
      <c r="J363" s="15">
        <v>0</v>
      </c>
      <c r="K363" s="15">
        <v>0</v>
      </c>
      <c r="L363" s="15">
        <v>0</v>
      </c>
      <c r="M363" s="15">
        <v>-8578.7920000001322</v>
      </c>
      <c r="N363" s="15">
        <v>1380699.92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</row>
    <row r="364" spans="1:19" x14ac:dyDescent="0.25">
      <c r="A364" s="12">
        <v>2020</v>
      </c>
      <c r="B364" s="8" t="s">
        <v>15</v>
      </c>
      <c r="C364" s="13">
        <v>1</v>
      </c>
      <c r="D364" s="13">
        <v>0</v>
      </c>
      <c r="E364" s="78">
        <v>0</v>
      </c>
      <c r="F364" s="104" t="s">
        <v>79</v>
      </c>
      <c r="G364" s="104" t="s">
        <v>83</v>
      </c>
      <c r="H364" s="104" t="s">
        <v>69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</row>
    <row r="365" spans="1:19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1</v>
      </c>
      <c r="F365" s="104" t="s">
        <v>84</v>
      </c>
      <c r="G365" s="104" t="s">
        <v>85</v>
      </c>
      <c r="H365" s="104" t="s">
        <v>51</v>
      </c>
      <c r="I365" s="15">
        <v>12343</v>
      </c>
      <c r="J365" s="15">
        <v>0</v>
      </c>
      <c r="K365" s="15">
        <v>0</v>
      </c>
      <c r="L365" s="15">
        <v>38.768000000000001</v>
      </c>
      <c r="M365" s="15">
        <v>0</v>
      </c>
      <c r="N365" s="15">
        <v>12343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</row>
    <row r="366" spans="1:19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84</v>
      </c>
      <c r="G366" s="104" t="s">
        <v>86</v>
      </c>
      <c r="H366" s="104" t="s">
        <v>51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</row>
    <row r="367" spans="1:19" x14ac:dyDescent="0.25">
      <c r="A367" s="12">
        <v>2020</v>
      </c>
      <c r="B367" s="8" t="s">
        <v>15</v>
      </c>
      <c r="C367" s="13">
        <v>1</v>
      </c>
      <c r="D367" s="13">
        <v>1</v>
      </c>
      <c r="E367" s="78">
        <v>1</v>
      </c>
      <c r="F367" s="104" t="s">
        <v>84</v>
      </c>
      <c r="G367" s="104" t="s">
        <v>87</v>
      </c>
      <c r="H367" s="104" t="s">
        <v>51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</row>
    <row r="368" spans="1:19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1</v>
      </c>
      <c r="F368" s="104" t="s">
        <v>79</v>
      </c>
      <c r="G368" s="104" t="s">
        <v>88</v>
      </c>
      <c r="H368" s="104" t="s">
        <v>51</v>
      </c>
      <c r="I368" s="15">
        <v>5247751.2406850019</v>
      </c>
      <c r="J368" s="15">
        <v>50</v>
      </c>
      <c r="K368" s="15">
        <v>8989.6523500000003</v>
      </c>
      <c r="L368" s="15">
        <v>3521.2490099999995</v>
      </c>
      <c r="M368" s="15">
        <v>-21.237597999162972</v>
      </c>
      <c r="N368" s="15">
        <v>5238790.3507370027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</row>
    <row r="369" spans="1:19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79</v>
      </c>
      <c r="G369" s="104" t="s">
        <v>88</v>
      </c>
      <c r="H369" s="104" t="s">
        <v>75</v>
      </c>
      <c r="I369" s="15">
        <v>-4.3999999999999999E-5</v>
      </c>
      <c r="J369" s="15">
        <v>0</v>
      </c>
      <c r="K369" s="15">
        <v>0</v>
      </c>
      <c r="L369" s="15">
        <v>0</v>
      </c>
      <c r="M369" s="15">
        <v>0</v>
      </c>
      <c r="N369" s="15">
        <v>-4.3999999999999999E-5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</row>
    <row r="370" spans="1:19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79</v>
      </c>
      <c r="G370" s="104" t="s">
        <v>88</v>
      </c>
      <c r="H370" s="104" t="s">
        <v>89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</row>
    <row r="371" spans="1:19" x14ac:dyDescent="0.25">
      <c r="A371" s="12">
        <v>2020</v>
      </c>
      <c r="B371" s="8" t="s">
        <v>15</v>
      </c>
      <c r="C371" s="13">
        <v>1</v>
      </c>
      <c r="D371" s="13">
        <v>0</v>
      </c>
      <c r="E371" s="78">
        <v>0</v>
      </c>
      <c r="F371" s="104" t="s">
        <v>79</v>
      </c>
      <c r="G371" s="104" t="s">
        <v>88</v>
      </c>
      <c r="H371" s="104" t="s">
        <v>69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</row>
    <row r="372" spans="1:19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79</v>
      </c>
      <c r="G372" s="104" t="s">
        <v>88</v>
      </c>
      <c r="H372" s="104" t="s">
        <v>53</v>
      </c>
      <c r="I372" s="15">
        <v>20520.684590000001</v>
      </c>
      <c r="J372" s="15">
        <v>0</v>
      </c>
      <c r="K372" s="15">
        <v>1191.6741399999999</v>
      </c>
      <c r="L372" s="15">
        <v>317.82183000000003</v>
      </c>
      <c r="M372" s="15">
        <v>0</v>
      </c>
      <c r="N372" s="15">
        <v>19329.010450000002</v>
      </c>
      <c r="O372" s="6">
        <v>0</v>
      </c>
      <c r="P372" s="6">
        <v>0</v>
      </c>
      <c r="Q372" s="6">
        <v>0</v>
      </c>
      <c r="R372" s="6">
        <v>0</v>
      </c>
      <c r="S372" s="6">
        <v>112.94882000000001</v>
      </c>
    </row>
    <row r="373" spans="1:19" x14ac:dyDescent="0.25">
      <c r="A373" s="12">
        <v>2020</v>
      </c>
      <c r="B373" s="8" t="s">
        <v>15</v>
      </c>
      <c r="C373" s="13">
        <v>1</v>
      </c>
      <c r="D373" s="13">
        <v>0</v>
      </c>
      <c r="E373" s="78">
        <v>0</v>
      </c>
      <c r="F373" s="104" t="s">
        <v>79</v>
      </c>
      <c r="G373" s="104" t="s">
        <v>88</v>
      </c>
      <c r="H373" s="104" t="s">
        <v>59</v>
      </c>
      <c r="I373" s="15">
        <v>945.31440899999996</v>
      </c>
      <c r="J373" s="15">
        <v>0</v>
      </c>
      <c r="K373" s="15">
        <v>0</v>
      </c>
      <c r="L373" s="15">
        <v>0</v>
      </c>
      <c r="M373" s="15">
        <v>0</v>
      </c>
      <c r="N373" s="15">
        <v>945.31440899999996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</row>
    <row r="374" spans="1:19" x14ac:dyDescent="0.25">
      <c r="A374" s="12">
        <v>2020</v>
      </c>
      <c r="B374" s="8" t="s">
        <v>15</v>
      </c>
      <c r="C374" s="13">
        <v>1</v>
      </c>
      <c r="D374" s="13">
        <v>0</v>
      </c>
      <c r="E374" s="78">
        <v>0</v>
      </c>
      <c r="F374" s="104" t="s">
        <v>79</v>
      </c>
      <c r="G374" s="104" t="s">
        <v>88</v>
      </c>
      <c r="H374" s="104" t="s">
        <v>90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</row>
    <row r="375" spans="1:19" x14ac:dyDescent="0.25">
      <c r="A375" s="12">
        <v>2020</v>
      </c>
      <c r="B375" s="8" t="s">
        <v>15</v>
      </c>
      <c r="C375" s="13">
        <v>1</v>
      </c>
      <c r="D375" s="13">
        <v>0</v>
      </c>
      <c r="E375" s="78">
        <v>0</v>
      </c>
      <c r="F375" s="104" t="s">
        <v>79</v>
      </c>
      <c r="G375" s="104" t="s">
        <v>88</v>
      </c>
      <c r="H375" s="104" t="s">
        <v>66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</row>
    <row r="376" spans="1:19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0</v>
      </c>
      <c r="F376" s="104" t="s">
        <v>79</v>
      </c>
      <c r="G376" s="104" t="s">
        <v>88</v>
      </c>
      <c r="H376" s="104" t="s">
        <v>76</v>
      </c>
      <c r="I376" s="15">
        <v>67600.452095000001</v>
      </c>
      <c r="J376" s="15">
        <v>0</v>
      </c>
      <c r="K376" s="15">
        <v>432.86002000000002</v>
      </c>
      <c r="L376" s="15">
        <v>38.9574</v>
      </c>
      <c r="M376" s="15">
        <v>0</v>
      </c>
      <c r="N376" s="15">
        <v>67167.592074999993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</row>
    <row r="377" spans="1:19" x14ac:dyDescent="0.25">
      <c r="A377" s="12">
        <v>2020</v>
      </c>
      <c r="B377" s="8" t="s">
        <v>15</v>
      </c>
      <c r="C377" s="13">
        <v>1</v>
      </c>
      <c r="D377" s="13">
        <v>1</v>
      </c>
      <c r="E377" s="78">
        <v>0</v>
      </c>
      <c r="F377" s="104" t="s">
        <v>79</v>
      </c>
      <c r="G377" s="104" t="s">
        <v>88</v>
      </c>
      <c r="H377" s="104" t="s">
        <v>67</v>
      </c>
      <c r="I377" s="15">
        <v>-1.0999999999999996E-5</v>
      </c>
      <c r="J377" s="15">
        <v>0</v>
      </c>
      <c r="K377" s="15">
        <v>0</v>
      </c>
      <c r="L377" s="15">
        <v>0</v>
      </c>
      <c r="M377" s="15">
        <v>0</v>
      </c>
      <c r="N377" s="15">
        <v>-1.0999999999999996E-5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</row>
    <row r="378" spans="1:19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0</v>
      </c>
      <c r="F378" s="104" t="s">
        <v>79</v>
      </c>
      <c r="G378" s="104" t="s">
        <v>88</v>
      </c>
      <c r="H378" s="104" t="s">
        <v>91</v>
      </c>
      <c r="I378" s="15">
        <v>40414.245036</v>
      </c>
      <c r="J378" s="15">
        <v>0</v>
      </c>
      <c r="K378" s="15">
        <v>0</v>
      </c>
      <c r="L378" s="15">
        <v>0</v>
      </c>
      <c r="M378" s="15">
        <v>0</v>
      </c>
      <c r="N378" s="15">
        <v>40414.245036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</row>
    <row r="379" spans="1:19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0</v>
      </c>
      <c r="F379" s="104" t="s">
        <v>79</v>
      </c>
      <c r="G379" s="104" t="s">
        <v>88</v>
      </c>
      <c r="H379" s="104" t="s">
        <v>72</v>
      </c>
      <c r="I379" s="15">
        <v>1313.6913009999998</v>
      </c>
      <c r="J379" s="15">
        <v>0</v>
      </c>
      <c r="K379" s="15">
        <v>0</v>
      </c>
      <c r="L379" s="15">
        <v>0</v>
      </c>
      <c r="M379" s="15">
        <v>0</v>
      </c>
      <c r="N379" s="15">
        <v>1313.6913009999998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79</v>
      </c>
      <c r="G380" s="104" t="s">
        <v>88</v>
      </c>
      <c r="H380" s="104" t="s">
        <v>92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1</v>
      </c>
      <c r="F381" s="104" t="s">
        <v>79</v>
      </c>
      <c r="G381" s="104" t="s">
        <v>88</v>
      </c>
      <c r="H381" s="104" t="s">
        <v>93</v>
      </c>
      <c r="I381" s="15">
        <v>3359.2350229999997</v>
      </c>
      <c r="J381" s="15">
        <v>0</v>
      </c>
      <c r="K381" s="15">
        <v>0</v>
      </c>
      <c r="L381" s="15">
        <v>0</v>
      </c>
      <c r="M381" s="15">
        <v>0</v>
      </c>
      <c r="N381" s="15">
        <v>3359.2350229999997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79</v>
      </c>
      <c r="G382" s="104" t="s">
        <v>88</v>
      </c>
      <c r="H382" s="104" t="s">
        <v>94</v>
      </c>
      <c r="I382" s="15">
        <v>3323.5313900000001</v>
      </c>
      <c r="J382" s="15">
        <v>0</v>
      </c>
      <c r="K382" s="15">
        <v>0</v>
      </c>
      <c r="L382" s="15">
        <v>0</v>
      </c>
      <c r="M382" s="15">
        <v>0</v>
      </c>
      <c r="N382" s="15">
        <v>3323.5313900000001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79</v>
      </c>
      <c r="G383" s="104" t="s">
        <v>88</v>
      </c>
      <c r="H383" s="104" t="s">
        <v>95</v>
      </c>
      <c r="I383" s="15">
        <v>14000</v>
      </c>
      <c r="J383" s="15">
        <v>0</v>
      </c>
      <c r="K383" s="15">
        <v>500</v>
      </c>
      <c r="L383" s="15">
        <v>206.12456</v>
      </c>
      <c r="M383" s="15">
        <v>0</v>
      </c>
      <c r="N383" s="15">
        <v>13500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0</v>
      </c>
      <c r="F384" s="104" t="s">
        <v>79</v>
      </c>
      <c r="G384" s="104" t="s">
        <v>88</v>
      </c>
      <c r="H384" s="104" t="s">
        <v>55</v>
      </c>
      <c r="I384" s="15">
        <v>26187.07087</v>
      </c>
      <c r="J384" s="15">
        <v>0</v>
      </c>
      <c r="K384" s="15">
        <v>0</v>
      </c>
      <c r="L384" s="15">
        <v>0</v>
      </c>
      <c r="M384" s="15">
        <v>0</v>
      </c>
      <c r="N384" s="15">
        <v>26187.07087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79</v>
      </c>
      <c r="G385" s="104" t="s">
        <v>96</v>
      </c>
      <c r="H385" s="104" t="s">
        <v>51</v>
      </c>
      <c r="I385" s="15">
        <v>3081538.4242050005</v>
      </c>
      <c r="J385" s="15">
        <v>0</v>
      </c>
      <c r="K385" s="15">
        <v>21041.716039999999</v>
      </c>
      <c r="L385" s="15">
        <v>7928.3365200000007</v>
      </c>
      <c r="M385" s="15">
        <v>0</v>
      </c>
      <c r="N385" s="15">
        <v>3060496.7081650002</v>
      </c>
      <c r="O385" s="6">
        <v>0</v>
      </c>
      <c r="P385" s="6">
        <v>0</v>
      </c>
      <c r="Q385" s="6">
        <v>0</v>
      </c>
      <c r="R385" s="6">
        <v>0</v>
      </c>
      <c r="S385" s="6">
        <v>215.87872000000004</v>
      </c>
    </row>
    <row r="386" spans="1:19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0</v>
      </c>
      <c r="F386" s="104" t="s">
        <v>79</v>
      </c>
      <c r="G386" s="104" t="s">
        <v>96</v>
      </c>
      <c r="H386" s="104" t="s">
        <v>97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</row>
    <row r="387" spans="1:19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79</v>
      </c>
      <c r="G387" s="104" t="s">
        <v>96</v>
      </c>
      <c r="H387" s="104" t="s">
        <v>69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0</v>
      </c>
      <c r="F388" s="104" t="s">
        <v>79</v>
      </c>
      <c r="G388" s="104" t="s">
        <v>96</v>
      </c>
      <c r="H388" s="104" t="s">
        <v>75</v>
      </c>
      <c r="I388" s="15">
        <v>113529.93620099999</v>
      </c>
      <c r="J388" s="15">
        <v>0</v>
      </c>
      <c r="K388" s="15">
        <v>2857.9038999999998</v>
      </c>
      <c r="L388" s="15">
        <v>577.70991000000004</v>
      </c>
      <c r="M388" s="15">
        <v>0</v>
      </c>
      <c r="N388" s="15">
        <v>110672.032301</v>
      </c>
      <c r="O388" s="6">
        <v>0</v>
      </c>
      <c r="P388" s="6">
        <v>0</v>
      </c>
      <c r="Q388" s="6">
        <v>0</v>
      </c>
      <c r="R388" s="6">
        <v>0</v>
      </c>
      <c r="S388" s="6">
        <v>94.663389999999993</v>
      </c>
    </row>
    <row r="389" spans="1:19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0</v>
      </c>
      <c r="F389" s="104" t="s">
        <v>79</v>
      </c>
      <c r="G389" s="104" t="s">
        <v>96</v>
      </c>
      <c r="H389" s="104" t="s">
        <v>53</v>
      </c>
      <c r="I389" s="15">
        <v>193208.391057</v>
      </c>
      <c r="J389" s="15">
        <v>0</v>
      </c>
      <c r="K389" s="15">
        <v>0</v>
      </c>
      <c r="L389" s="15">
        <v>0</v>
      </c>
      <c r="M389" s="15">
        <v>0</v>
      </c>
      <c r="N389" s="15">
        <v>193208.391057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0</v>
      </c>
      <c r="F390" s="104" t="s">
        <v>79</v>
      </c>
      <c r="G390" s="104" t="s">
        <v>96</v>
      </c>
      <c r="H390" s="104" t="s">
        <v>98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79</v>
      </c>
      <c r="G391" s="104" t="s">
        <v>96</v>
      </c>
      <c r="H391" s="104" t="s">
        <v>94</v>
      </c>
      <c r="I391" s="15">
        <v>60000</v>
      </c>
      <c r="J391" s="15">
        <v>0</v>
      </c>
      <c r="K391" s="15">
        <v>0</v>
      </c>
      <c r="L391" s="15">
        <v>0</v>
      </c>
      <c r="M391" s="15">
        <v>0</v>
      </c>
      <c r="N391" s="15">
        <v>60000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79</v>
      </c>
      <c r="G392" s="104" t="s">
        <v>96</v>
      </c>
      <c r="H392" s="104" t="s">
        <v>72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79</v>
      </c>
      <c r="G393" s="104" t="s">
        <v>96</v>
      </c>
      <c r="H393" s="104" t="s">
        <v>76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0</v>
      </c>
      <c r="F394" s="104" t="s">
        <v>79</v>
      </c>
      <c r="G394" s="104" t="s">
        <v>96</v>
      </c>
      <c r="H394" s="104" t="s">
        <v>91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0</v>
      </c>
      <c r="F395" s="104" t="s">
        <v>79</v>
      </c>
      <c r="G395" s="104" t="s">
        <v>96</v>
      </c>
      <c r="H395" s="104" t="s">
        <v>67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25">
      <c r="A396" s="12">
        <v>2020</v>
      </c>
      <c r="B396" s="8" t="s">
        <v>15</v>
      </c>
      <c r="C396" s="13">
        <v>1</v>
      </c>
      <c r="D396" s="13">
        <v>0</v>
      </c>
      <c r="E396" s="78">
        <v>0</v>
      </c>
      <c r="F396" s="104" t="s">
        <v>79</v>
      </c>
      <c r="G396" s="104" t="s">
        <v>96</v>
      </c>
      <c r="H396" s="104" t="s">
        <v>99</v>
      </c>
      <c r="I396" s="15">
        <v>30000</v>
      </c>
      <c r="J396" s="15">
        <v>0</v>
      </c>
      <c r="K396" s="15">
        <v>0</v>
      </c>
      <c r="L396" s="15">
        <v>0</v>
      </c>
      <c r="M396" s="15">
        <v>0</v>
      </c>
      <c r="N396" s="15">
        <v>30000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25">
      <c r="A397" s="12">
        <v>2020</v>
      </c>
      <c r="B397" s="8" t="s">
        <v>15</v>
      </c>
      <c r="C397" s="13">
        <v>1</v>
      </c>
      <c r="D397" s="13">
        <v>0</v>
      </c>
      <c r="E397" s="78">
        <v>0</v>
      </c>
      <c r="F397" s="104" t="s">
        <v>79</v>
      </c>
      <c r="G397" s="104" t="s">
        <v>96</v>
      </c>
      <c r="H397" s="104" t="s">
        <v>59</v>
      </c>
      <c r="I397" s="15">
        <v>20000</v>
      </c>
      <c r="J397" s="15">
        <v>10000</v>
      </c>
      <c r="K397" s="15">
        <v>0</v>
      </c>
      <c r="L397" s="15">
        <v>0</v>
      </c>
      <c r="M397" s="15">
        <v>0</v>
      </c>
      <c r="N397" s="15">
        <v>30000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0</v>
      </c>
      <c r="F398" s="104" t="s">
        <v>79</v>
      </c>
      <c r="G398" s="104" t="s">
        <v>96</v>
      </c>
      <c r="H398" s="104" t="s">
        <v>70</v>
      </c>
      <c r="I398" s="15">
        <v>44726.521030000004</v>
      </c>
      <c r="J398" s="15">
        <v>0</v>
      </c>
      <c r="K398" s="15">
        <v>0</v>
      </c>
      <c r="L398" s="15">
        <v>0</v>
      </c>
      <c r="M398" s="15">
        <v>0</v>
      </c>
      <c r="N398" s="15">
        <v>44726.521030000004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0</v>
      </c>
      <c r="F399" s="104" t="s">
        <v>79</v>
      </c>
      <c r="G399" s="104" t="s">
        <v>96</v>
      </c>
      <c r="H399" s="104" t="s">
        <v>60</v>
      </c>
      <c r="I399" s="15">
        <v>42429.787470000003</v>
      </c>
      <c r="J399" s="15">
        <v>0</v>
      </c>
      <c r="K399" s="15">
        <v>842.03691000000003</v>
      </c>
      <c r="L399" s="15">
        <v>329.05032999999997</v>
      </c>
      <c r="M399" s="15">
        <v>0</v>
      </c>
      <c r="N399" s="15">
        <v>41587.75056</v>
      </c>
      <c r="O399" s="6">
        <v>0</v>
      </c>
      <c r="P399" s="6">
        <v>0</v>
      </c>
      <c r="Q399" s="6">
        <v>0</v>
      </c>
      <c r="R399" s="6">
        <v>0</v>
      </c>
      <c r="S399" s="6">
        <v>65.120400000000004</v>
      </c>
    </row>
    <row r="400" spans="1:19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79</v>
      </c>
      <c r="G400" s="104" t="s">
        <v>100</v>
      </c>
      <c r="H400" s="104" t="s">
        <v>51</v>
      </c>
      <c r="I400" s="15">
        <v>657786.37401999999</v>
      </c>
      <c r="J400" s="15">
        <v>683.51015000000007</v>
      </c>
      <c r="K400" s="15">
        <v>183.47</v>
      </c>
      <c r="L400" s="15">
        <v>998.66529999999989</v>
      </c>
      <c r="M400" s="15">
        <v>0</v>
      </c>
      <c r="N400" s="15">
        <v>658286.41417</v>
      </c>
      <c r="O400" s="6">
        <v>0</v>
      </c>
      <c r="P400" s="6">
        <v>0</v>
      </c>
      <c r="Q400" s="6">
        <v>0</v>
      </c>
      <c r="R400" s="6">
        <v>0</v>
      </c>
      <c r="S400" s="6">
        <v>1.1972</v>
      </c>
    </row>
    <row r="401" spans="1:19" x14ac:dyDescent="0.25">
      <c r="A401" s="12">
        <v>2020</v>
      </c>
      <c r="B401" s="8" t="s">
        <v>15</v>
      </c>
      <c r="C401" s="13">
        <v>1</v>
      </c>
      <c r="D401" s="13">
        <v>0</v>
      </c>
      <c r="E401" s="78">
        <v>0</v>
      </c>
      <c r="F401" s="104" t="s">
        <v>79</v>
      </c>
      <c r="G401" s="104" t="s">
        <v>100</v>
      </c>
      <c r="H401" s="104" t="s">
        <v>59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0</v>
      </c>
      <c r="F402" s="104" t="s">
        <v>79</v>
      </c>
      <c r="G402" s="104" t="s">
        <v>100</v>
      </c>
      <c r="H402" s="104" t="s">
        <v>72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</row>
    <row r="403" spans="1:19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0</v>
      </c>
      <c r="F403" s="104" t="s">
        <v>79</v>
      </c>
      <c r="G403" s="104" t="s">
        <v>100</v>
      </c>
      <c r="H403" s="104" t="s">
        <v>101</v>
      </c>
      <c r="I403" s="15">
        <v>88154.065920000008</v>
      </c>
      <c r="J403" s="15">
        <v>0</v>
      </c>
      <c r="K403" s="15">
        <v>0</v>
      </c>
      <c r="L403" s="15">
        <v>0</v>
      </c>
      <c r="M403" s="15">
        <v>0</v>
      </c>
      <c r="N403" s="15">
        <v>88154.065920000008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</row>
    <row r="404" spans="1:19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0</v>
      </c>
      <c r="F404" s="104" t="s">
        <v>79</v>
      </c>
      <c r="G404" s="104" t="s">
        <v>100</v>
      </c>
      <c r="H404" s="104" t="s">
        <v>53</v>
      </c>
      <c r="I404" s="15">
        <v>386087.08601999999</v>
      </c>
      <c r="J404" s="15">
        <v>0</v>
      </c>
      <c r="K404" s="15">
        <v>0</v>
      </c>
      <c r="L404" s="15">
        <v>3004.9088900000002</v>
      </c>
      <c r="M404" s="15">
        <v>0</v>
      </c>
      <c r="N404" s="15">
        <v>386087.08601999999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79</v>
      </c>
      <c r="G405" s="104" t="s">
        <v>100</v>
      </c>
      <c r="H405" s="104" t="s">
        <v>62</v>
      </c>
      <c r="I405" s="15">
        <v>92593.157769999991</v>
      </c>
      <c r="J405" s="15">
        <v>319.12754999999999</v>
      </c>
      <c r="K405" s="15">
        <v>0</v>
      </c>
      <c r="L405" s="15">
        <v>1373.6402600000001</v>
      </c>
      <c r="M405" s="15">
        <v>0</v>
      </c>
      <c r="N405" s="15">
        <v>92912.285319999995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79</v>
      </c>
      <c r="G406" s="104" t="s">
        <v>100</v>
      </c>
      <c r="H406" s="104" t="s">
        <v>102</v>
      </c>
      <c r="I406" s="15">
        <v>24951.483899999999</v>
      </c>
      <c r="J406" s="15">
        <v>0</v>
      </c>
      <c r="K406" s="15">
        <v>0</v>
      </c>
      <c r="L406" s="15">
        <v>0</v>
      </c>
      <c r="M406" s="15">
        <v>0</v>
      </c>
      <c r="N406" s="15">
        <v>24951.483899999999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25">
      <c r="A407" s="12">
        <v>2020</v>
      </c>
      <c r="B407" s="8" t="s">
        <v>15</v>
      </c>
      <c r="C407" s="13">
        <v>1</v>
      </c>
      <c r="D407" s="13">
        <v>1</v>
      </c>
      <c r="E407" s="78">
        <v>0</v>
      </c>
      <c r="F407" s="104" t="s">
        <v>79</v>
      </c>
      <c r="G407" s="104" t="s">
        <v>100</v>
      </c>
      <c r="H407" s="104" t="s">
        <v>95</v>
      </c>
      <c r="I407" s="15">
        <v>7173.0665399999998</v>
      </c>
      <c r="J407" s="15">
        <v>0</v>
      </c>
      <c r="K407" s="15">
        <v>0</v>
      </c>
      <c r="L407" s="15">
        <v>0</v>
      </c>
      <c r="M407" s="15">
        <v>0</v>
      </c>
      <c r="N407" s="15">
        <v>7173.0665399999998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25">
      <c r="A408" s="12">
        <v>2020</v>
      </c>
      <c r="B408" s="8" t="s">
        <v>15</v>
      </c>
      <c r="C408" s="13">
        <v>1</v>
      </c>
      <c r="D408" s="13">
        <v>1</v>
      </c>
      <c r="E408" s="78">
        <v>1</v>
      </c>
      <c r="F408" s="104" t="s">
        <v>84</v>
      </c>
      <c r="G408" s="104" t="s">
        <v>103</v>
      </c>
      <c r="H408" s="104" t="s">
        <v>51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</row>
    <row r="409" spans="1:19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84</v>
      </c>
      <c r="G409" s="104" t="s">
        <v>103</v>
      </c>
      <c r="H409" s="104" t="s">
        <v>104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</row>
    <row r="410" spans="1:19" x14ac:dyDescent="0.25">
      <c r="A410" s="12">
        <v>2020</v>
      </c>
      <c r="B410" s="8" t="s">
        <v>15</v>
      </c>
      <c r="C410" s="13">
        <v>1</v>
      </c>
      <c r="D410" s="13">
        <v>1</v>
      </c>
      <c r="E410" s="78">
        <v>1</v>
      </c>
      <c r="F410" s="104" t="s">
        <v>84</v>
      </c>
      <c r="G410" s="104" t="s">
        <v>103</v>
      </c>
      <c r="H410" s="104" t="s">
        <v>105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</row>
    <row r="411" spans="1:19" x14ac:dyDescent="0.25">
      <c r="A411" s="12">
        <v>2020</v>
      </c>
      <c r="B411" s="8" t="s">
        <v>15</v>
      </c>
      <c r="C411" s="13">
        <v>1</v>
      </c>
      <c r="D411" s="13">
        <v>0</v>
      </c>
      <c r="E411" s="78">
        <v>0</v>
      </c>
      <c r="F411" s="104" t="s">
        <v>84</v>
      </c>
      <c r="G411" s="104" t="s">
        <v>103</v>
      </c>
      <c r="H411" s="104" t="s">
        <v>59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</row>
    <row r="412" spans="1:19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84</v>
      </c>
      <c r="G412" s="104" t="s">
        <v>103</v>
      </c>
      <c r="H412" s="104" t="s">
        <v>106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84</v>
      </c>
      <c r="G413" s="104" t="s">
        <v>103</v>
      </c>
      <c r="H413" s="104" t="s">
        <v>107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</row>
    <row r="414" spans="1:19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1</v>
      </c>
      <c r="F414" s="104" t="s">
        <v>84</v>
      </c>
      <c r="G414" s="104" t="s">
        <v>103</v>
      </c>
      <c r="H414" s="104" t="s">
        <v>108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84</v>
      </c>
      <c r="G415" s="104" t="s">
        <v>103</v>
      </c>
      <c r="H415" s="104" t="s">
        <v>68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25">
      <c r="A416" s="12">
        <v>2020</v>
      </c>
      <c r="B416" s="8" t="s">
        <v>15</v>
      </c>
      <c r="C416" s="13">
        <v>1</v>
      </c>
      <c r="D416" s="13">
        <v>1</v>
      </c>
      <c r="E416" s="78">
        <v>0</v>
      </c>
      <c r="F416" s="104" t="s">
        <v>84</v>
      </c>
      <c r="G416" s="104" t="s">
        <v>103</v>
      </c>
      <c r="H416" s="104" t="s">
        <v>52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25">
      <c r="A417" s="12">
        <v>2020</v>
      </c>
      <c r="B417" s="8" t="s">
        <v>15</v>
      </c>
      <c r="C417" s="13">
        <v>1</v>
      </c>
      <c r="D417" s="13">
        <v>1</v>
      </c>
      <c r="E417" s="78">
        <v>0</v>
      </c>
      <c r="F417" s="104" t="s">
        <v>84</v>
      </c>
      <c r="G417" s="104" t="s">
        <v>103</v>
      </c>
      <c r="H417" s="104" t="s">
        <v>55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84</v>
      </c>
      <c r="G418" s="104" t="s">
        <v>109</v>
      </c>
      <c r="H418" s="104" t="s">
        <v>51</v>
      </c>
      <c r="I418" s="15">
        <v>199332</v>
      </c>
      <c r="J418" s="15">
        <v>0</v>
      </c>
      <c r="K418" s="15">
        <v>0</v>
      </c>
      <c r="L418" s="15">
        <v>0</v>
      </c>
      <c r="M418" s="15">
        <v>0</v>
      </c>
      <c r="N418" s="15">
        <v>199332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84</v>
      </c>
      <c r="G419" s="104" t="s">
        <v>109</v>
      </c>
      <c r="H419" s="104" t="s">
        <v>104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1</v>
      </c>
      <c r="F420" s="104" t="s">
        <v>84</v>
      </c>
      <c r="G420" s="104" t="s">
        <v>109</v>
      </c>
      <c r="H420" s="104" t="s">
        <v>105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</row>
    <row r="421" spans="1:19" x14ac:dyDescent="0.25">
      <c r="A421" s="12">
        <v>2020</v>
      </c>
      <c r="B421" s="8" t="s">
        <v>15</v>
      </c>
      <c r="C421" s="13">
        <v>1</v>
      </c>
      <c r="D421" s="13">
        <v>0</v>
      </c>
      <c r="E421" s="78">
        <v>0</v>
      </c>
      <c r="F421" s="104" t="s">
        <v>84</v>
      </c>
      <c r="G421" s="104" t="s">
        <v>109</v>
      </c>
      <c r="H421" s="104" t="s">
        <v>59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84</v>
      </c>
      <c r="G422" s="104" t="s">
        <v>109</v>
      </c>
      <c r="H422" s="104" t="s">
        <v>106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84</v>
      </c>
      <c r="G423" s="104" t="s">
        <v>109</v>
      </c>
      <c r="H423" s="104" t="s">
        <v>107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1</v>
      </c>
      <c r="F424" s="104" t="s">
        <v>84</v>
      </c>
      <c r="G424" s="104" t="s">
        <v>109</v>
      </c>
      <c r="H424" s="104" t="s">
        <v>108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0</v>
      </c>
      <c r="F425" s="104" t="s">
        <v>84</v>
      </c>
      <c r="G425" s="104" t="s">
        <v>109</v>
      </c>
      <c r="H425" s="104" t="s">
        <v>68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0</v>
      </c>
      <c r="F426" s="104" t="s">
        <v>84</v>
      </c>
      <c r="G426" s="104" t="s">
        <v>109</v>
      </c>
      <c r="H426" s="104" t="s">
        <v>52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0</v>
      </c>
      <c r="F427" s="104" t="s">
        <v>84</v>
      </c>
      <c r="G427" s="104" t="s">
        <v>109</v>
      </c>
      <c r="H427" s="104" t="s">
        <v>55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84</v>
      </c>
      <c r="G428" s="104" t="s">
        <v>110</v>
      </c>
      <c r="H428" s="104" t="s">
        <v>51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84</v>
      </c>
      <c r="G429" s="104" t="s">
        <v>111</v>
      </c>
      <c r="H429" s="104" t="s">
        <v>51</v>
      </c>
      <c r="I429" s="15">
        <v>324630</v>
      </c>
      <c r="J429" s="15">
        <v>0</v>
      </c>
      <c r="K429" s="15">
        <v>324630</v>
      </c>
      <c r="L429" s="15">
        <v>17043.075000000001</v>
      </c>
      <c r="M429" s="15">
        <v>0</v>
      </c>
      <c r="N429" s="15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1</v>
      </c>
      <c r="F430" s="104" t="s">
        <v>63</v>
      </c>
      <c r="G430" s="104" t="s">
        <v>112</v>
      </c>
      <c r="H430" s="104" t="s">
        <v>51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1</v>
      </c>
      <c r="F431" s="104" t="s">
        <v>63</v>
      </c>
      <c r="G431" s="104" t="s">
        <v>113</v>
      </c>
      <c r="H431" s="104" t="s">
        <v>51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1</v>
      </c>
      <c r="F432" s="104" t="s">
        <v>63</v>
      </c>
      <c r="G432" s="104" t="s">
        <v>114</v>
      </c>
      <c r="H432" s="104" t="s">
        <v>51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1</v>
      </c>
      <c r="F433" s="104" t="s">
        <v>63</v>
      </c>
      <c r="G433" s="104" t="s">
        <v>115</v>
      </c>
      <c r="H433" s="104" t="s">
        <v>51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1</v>
      </c>
      <c r="F434" s="104" t="s">
        <v>63</v>
      </c>
      <c r="G434" s="104" t="s">
        <v>116</v>
      </c>
      <c r="H434" s="104" t="s">
        <v>51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1</v>
      </c>
      <c r="F435" s="104" t="s">
        <v>63</v>
      </c>
      <c r="G435" s="104" t="s">
        <v>117</v>
      </c>
      <c r="H435" s="104" t="s">
        <v>51</v>
      </c>
      <c r="I435" s="15">
        <v>2574.7828919999997</v>
      </c>
      <c r="J435" s="15">
        <v>0</v>
      </c>
      <c r="K435" s="15">
        <v>0</v>
      </c>
      <c r="L435" s="15">
        <v>0</v>
      </c>
      <c r="M435" s="15">
        <v>-12.26129200000014</v>
      </c>
      <c r="N435" s="15">
        <v>2562.5215999999996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1</v>
      </c>
      <c r="F436" s="104" t="s">
        <v>63</v>
      </c>
      <c r="G436" s="104" t="s">
        <v>117</v>
      </c>
      <c r="H436" s="104" t="s">
        <v>118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1</v>
      </c>
      <c r="F437" s="104" t="s">
        <v>63</v>
      </c>
      <c r="G437" s="104" t="s">
        <v>117</v>
      </c>
      <c r="H437" s="104" t="s">
        <v>107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</row>
    <row r="438" spans="1:19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1</v>
      </c>
      <c r="F438" s="104" t="s">
        <v>63</v>
      </c>
      <c r="G438" s="104" t="s">
        <v>117</v>
      </c>
      <c r="H438" s="104" t="s">
        <v>108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25">
      <c r="A439" s="12">
        <v>2020</v>
      </c>
      <c r="B439" s="8" t="s">
        <v>15</v>
      </c>
      <c r="C439" s="13">
        <v>1</v>
      </c>
      <c r="D439" s="13">
        <v>1</v>
      </c>
      <c r="E439" s="78">
        <v>0</v>
      </c>
      <c r="F439" s="104" t="s">
        <v>63</v>
      </c>
      <c r="G439" s="104" t="s">
        <v>117</v>
      </c>
      <c r="H439" s="104" t="s">
        <v>68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25">
      <c r="A440" s="12">
        <v>2020</v>
      </c>
      <c r="B440" s="8" t="s">
        <v>15</v>
      </c>
      <c r="C440" s="13">
        <v>1</v>
      </c>
      <c r="D440" s="13">
        <v>1</v>
      </c>
      <c r="E440" s="78">
        <v>0</v>
      </c>
      <c r="F440" s="104" t="s">
        <v>63</v>
      </c>
      <c r="G440" s="104" t="s">
        <v>117</v>
      </c>
      <c r="H440" s="104" t="s">
        <v>55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25">
      <c r="A441" s="12">
        <v>2020</v>
      </c>
      <c r="B441" s="8" t="s">
        <v>15</v>
      </c>
      <c r="C441" s="13">
        <v>1</v>
      </c>
      <c r="D441" s="13">
        <v>0</v>
      </c>
      <c r="E441" s="78">
        <v>0</v>
      </c>
      <c r="F441" s="104" t="s">
        <v>63</v>
      </c>
      <c r="G441" s="104" t="s">
        <v>117</v>
      </c>
      <c r="H441" s="104" t="s">
        <v>119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</row>
    <row r="442" spans="1:19" x14ac:dyDescent="0.25">
      <c r="A442" s="12">
        <v>2020</v>
      </c>
      <c r="B442" s="8" t="s">
        <v>15</v>
      </c>
      <c r="C442" s="13">
        <v>1</v>
      </c>
      <c r="D442" s="13">
        <v>0</v>
      </c>
      <c r="E442" s="78">
        <v>0</v>
      </c>
      <c r="F442" s="104" t="s">
        <v>63</v>
      </c>
      <c r="G442" s="104" t="s">
        <v>117</v>
      </c>
      <c r="H442" s="104" t="s">
        <v>59</v>
      </c>
      <c r="I442" s="15">
        <v>37.620220000000003</v>
      </c>
      <c r="J442" s="15">
        <v>0</v>
      </c>
      <c r="K442" s="15">
        <v>0</v>
      </c>
      <c r="L442" s="15">
        <v>0</v>
      </c>
      <c r="M442" s="15">
        <v>0</v>
      </c>
      <c r="N442" s="15">
        <v>37.620220000000003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</row>
    <row r="443" spans="1:19" x14ac:dyDescent="0.25">
      <c r="A443" s="12">
        <v>2020</v>
      </c>
      <c r="B443" s="8" t="s">
        <v>15</v>
      </c>
      <c r="C443" s="13">
        <v>1</v>
      </c>
      <c r="D443" s="13">
        <v>1</v>
      </c>
      <c r="E443" s="78">
        <v>1</v>
      </c>
      <c r="F443" s="104" t="s">
        <v>63</v>
      </c>
      <c r="G443" s="104" t="s">
        <v>120</v>
      </c>
      <c r="H443" s="104" t="s">
        <v>51</v>
      </c>
      <c r="I443" s="15">
        <v>16831.021201999996</v>
      </c>
      <c r="J443" s="15">
        <v>0</v>
      </c>
      <c r="K443" s="15">
        <v>3706.6884740000005</v>
      </c>
      <c r="L443" s="15">
        <v>221.044802</v>
      </c>
      <c r="M443" s="15">
        <v>3.4003200000042852</v>
      </c>
      <c r="N443" s="15">
        <v>13127.733048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25">
      <c r="A444" s="12">
        <v>2020</v>
      </c>
      <c r="B444" s="8" t="s">
        <v>15</v>
      </c>
      <c r="C444" s="13">
        <v>1</v>
      </c>
      <c r="D444" s="13">
        <v>0</v>
      </c>
      <c r="E444" s="78">
        <v>0</v>
      </c>
      <c r="F444" s="104" t="s">
        <v>63</v>
      </c>
      <c r="G444" s="104" t="s">
        <v>120</v>
      </c>
      <c r="H444" s="104" t="s">
        <v>66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25">
      <c r="A445" s="12">
        <v>2020</v>
      </c>
      <c r="B445" s="8" t="s">
        <v>15</v>
      </c>
      <c r="C445" s="13">
        <v>1</v>
      </c>
      <c r="D445" s="13">
        <v>1</v>
      </c>
      <c r="E445" s="78">
        <v>1</v>
      </c>
      <c r="F445" s="104" t="s">
        <v>63</v>
      </c>
      <c r="G445" s="104" t="s">
        <v>120</v>
      </c>
      <c r="H445" s="104" t="s">
        <v>118</v>
      </c>
      <c r="I445" s="15">
        <v>225.49843799999999</v>
      </c>
      <c r="J445" s="15">
        <v>0</v>
      </c>
      <c r="K445" s="15">
        <v>54.080809000000002</v>
      </c>
      <c r="L445" s="15">
        <v>0.27482400000000001</v>
      </c>
      <c r="M445" s="15">
        <v>1.7584920000000466</v>
      </c>
      <c r="N445" s="15">
        <v>173.17612100000002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25">
      <c r="A446" s="12">
        <v>2020</v>
      </c>
      <c r="B446" s="8" t="s">
        <v>15</v>
      </c>
      <c r="C446" s="13">
        <v>1</v>
      </c>
      <c r="D446" s="13">
        <v>1</v>
      </c>
      <c r="E446" s="78">
        <v>1</v>
      </c>
      <c r="F446" s="104" t="s">
        <v>63</v>
      </c>
      <c r="G446" s="104" t="s">
        <v>120</v>
      </c>
      <c r="H446" s="104" t="s">
        <v>107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25">
      <c r="A447" s="12">
        <v>2020</v>
      </c>
      <c r="B447" s="8" t="s">
        <v>15</v>
      </c>
      <c r="C447" s="13">
        <v>1</v>
      </c>
      <c r="D447" s="13">
        <v>1</v>
      </c>
      <c r="E447" s="78">
        <v>1</v>
      </c>
      <c r="F447" s="104" t="s">
        <v>63</v>
      </c>
      <c r="G447" s="104" t="s">
        <v>120</v>
      </c>
      <c r="H447" s="104" t="s">
        <v>108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25">
      <c r="A448" s="12">
        <v>2020</v>
      </c>
      <c r="B448" s="8" t="s">
        <v>15</v>
      </c>
      <c r="C448" s="13">
        <v>1</v>
      </c>
      <c r="D448" s="13">
        <v>1</v>
      </c>
      <c r="E448" s="78">
        <v>0</v>
      </c>
      <c r="F448" s="104" t="s">
        <v>63</v>
      </c>
      <c r="G448" s="104" t="s">
        <v>120</v>
      </c>
      <c r="H448" s="104" t="s">
        <v>68</v>
      </c>
      <c r="I448" s="15">
        <v>362.20708399999995</v>
      </c>
      <c r="J448" s="15">
        <v>0</v>
      </c>
      <c r="K448" s="15">
        <v>85.108627000000013</v>
      </c>
      <c r="L448" s="15">
        <v>4.322781</v>
      </c>
      <c r="M448" s="15">
        <v>-0.90339499999993222</v>
      </c>
      <c r="N448" s="15">
        <v>276.19506200000001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25">
      <c r="A449" s="12">
        <v>2020</v>
      </c>
      <c r="B449" s="8" t="s">
        <v>15</v>
      </c>
      <c r="C449" s="13">
        <v>1</v>
      </c>
      <c r="D449" s="13">
        <v>1</v>
      </c>
      <c r="E449" s="78">
        <v>0</v>
      </c>
      <c r="F449" s="104" t="s">
        <v>63</v>
      </c>
      <c r="G449" s="104" t="s">
        <v>120</v>
      </c>
      <c r="H449" s="104" t="s">
        <v>55</v>
      </c>
      <c r="I449" s="15">
        <v>140.90031999999999</v>
      </c>
      <c r="J449" s="15">
        <v>0</v>
      </c>
      <c r="K449" s="15">
        <v>33.04251</v>
      </c>
      <c r="L449" s="15">
        <v>1.6686099999999999</v>
      </c>
      <c r="M449" s="15">
        <v>0</v>
      </c>
      <c r="N449" s="15">
        <v>107.85781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25">
      <c r="A450" s="12">
        <v>2020</v>
      </c>
      <c r="B450" s="8" t="s">
        <v>15</v>
      </c>
      <c r="C450" s="13">
        <v>1</v>
      </c>
      <c r="D450" s="13">
        <v>0</v>
      </c>
      <c r="E450" s="78">
        <v>0</v>
      </c>
      <c r="F450" s="104" t="s">
        <v>63</v>
      </c>
      <c r="G450" s="104" t="s">
        <v>120</v>
      </c>
      <c r="H450" s="104" t="s">
        <v>119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25">
      <c r="A451" s="12">
        <v>2020</v>
      </c>
      <c r="B451" s="8" t="s">
        <v>15</v>
      </c>
      <c r="C451" s="13">
        <v>1</v>
      </c>
      <c r="D451" s="13">
        <v>0</v>
      </c>
      <c r="E451" s="78">
        <v>0</v>
      </c>
      <c r="F451" s="104" t="s">
        <v>63</v>
      </c>
      <c r="G451" s="104" t="s">
        <v>120</v>
      </c>
      <c r="H451" s="104" t="s">
        <v>59</v>
      </c>
      <c r="I451" s="15">
        <v>22.04373</v>
      </c>
      <c r="J451" s="15">
        <v>0</v>
      </c>
      <c r="K451" s="15">
        <v>3.9478200000000001</v>
      </c>
      <c r="L451" s="15">
        <v>0.29571999999999998</v>
      </c>
      <c r="M451" s="15">
        <v>0</v>
      </c>
      <c r="N451" s="15">
        <v>18.09591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</row>
    <row r="452" spans="1:19" x14ac:dyDescent="0.25">
      <c r="A452" s="12">
        <v>2020</v>
      </c>
      <c r="B452" s="8" t="s">
        <v>15</v>
      </c>
      <c r="C452" s="13">
        <v>1</v>
      </c>
      <c r="D452" s="13">
        <v>1</v>
      </c>
      <c r="E452" s="78">
        <v>1</v>
      </c>
      <c r="F452" s="104" t="s">
        <v>84</v>
      </c>
      <c r="G452" s="104" t="s">
        <v>121</v>
      </c>
      <c r="H452" s="104" t="s">
        <v>51</v>
      </c>
      <c r="I452" s="15">
        <v>2000000</v>
      </c>
      <c r="J452" s="15">
        <v>0</v>
      </c>
      <c r="K452" s="15">
        <v>0</v>
      </c>
      <c r="L452" s="15">
        <v>0</v>
      </c>
      <c r="M452" s="15">
        <v>1.3096723705530167E-10</v>
      </c>
      <c r="N452" s="15">
        <v>2106419.5150000001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</row>
    <row r="453" spans="1:19" x14ac:dyDescent="0.25">
      <c r="A453" s="12">
        <v>2020</v>
      </c>
      <c r="B453" s="8" t="s">
        <v>15</v>
      </c>
      <c r="C453" s="13">
        <v>1</v>
      </c>
      <c r="D453" s="13">
        <v>1</v>
      </c>
      <c r="E453" s="78">
        <v>1</v>
      </c>
      <c r="F453" s="104" t="s">
        <v>84</v>
      </c>
      <c r="G453" s="104" t="s">
        <v>122</v>
      </c>
      <c r="H453" s="104" t="s">
        <v>51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25">
      <c r="A454" s="12">
        <v>2020</v>
      </c>
      <c r="B454" s="8" t="s">
        <v>15</v>
      </c>
      <c r="C454" s="13">
        <v>1</v>
      </c>
      <c r="D454" s="13">
        <v>1</v>
      </c>
      <c r="E454" s="78">
        <v>0</v>
      </c>
      <c r="F454" s="104" t="s">
        <v>84</v>
      </c>
      <c r="G454" s="104" t="s">
        <v>123</v>
      </c>
      <c r="H454" s="104" t="s">
        <v>124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</row>
    <row r="455" spans="1:19" x14ac:dyDescent="0.25">
      <c r="A455" s="12">
        <v>2020</v>
      </c>
      <c r="B455" s="8" t="s">
        <v>15</v>
      </c>
      <c r="C455" s="13">
        <v>1</v>
      </c>
      <c r="D455" s="13">
        <v>1</v>
      </c>
      <c r="E455" s="78">
        <v>1</v>
      </c>
      <c r="F455" s="104" t="s">
        <v>84</v>
      </c>
      <c r="G455" s="104" t="s">
        <v>125</v>
      </c>
      <c r="H455" s="104" t="s">
        <v>51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</row>
    <row r="456" spans="1:19" x14ac:dyDescent="0.25">
      <c r="A456" s="12">
        <v>2020</v>
      </c>
      <c r="B456" s="8" t="s">
        <v>15</v>
      </c>
      <c r="C456" s="13">
        <v>1</v>
      </c>
      <c r="D456" s="13">
        <v>1</v>
      </c>
      <c r="E456" s="78">
        <v>1</v>
      </c>
      <c r="F456" s="104" t="s">
        <v>84</v>
      </c>
      <c r="G456" s="104" t="s">
        <v>126</v>
      </c>
      <c r="H456" s="104" t="s">
        <v>51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</row>
    <row r="457" spans="1:19" x14ac:dyDescent="0.25">
      <c r="A457" s="12">
        <v>2020</v>
      </c>
      <c r="B457" s="8" t="s">
        <v>15</v>
      </c>
      <c r="C457" s="13">
        <v>1</v>
      </c>
      <c r="D457" s="13">
        <v>1</v>
      </c>
      <c r="E457" s="78">
        <v>1</v>
      </c>
      <c r="F457" s="104" t="s">
        <v>84</v>
      </c>
      <c r="G457" s="104" t="s">
        <v>127</v>
      </c>
      <c r="H457" s="104" t="s">
        <v>51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</row>
    <row r="458" spans="1:19" x14ac:dyDescent="0.25">
      <c r="A458" s="12">
        <v>2020</v>
      </c>
      <c r="B458" s="8" t="s">
        <v>15</v>
      </c>
      <c r="C458" s="13">
        <v>1</v>
      </c>
      <c r="D458" s="13">
        <v>1</v>
      </c>
      <c r="E458" s="78">
        <v>0</v>
      </c>
      <c r="F458" s="104" t="s">
        <v>84</v>
      </c>
      <c r="G458" s="104" t="s">
        <v>123</v>
      </c>
      <c r="H458" s="104" t="s">
        <v>128</v>
      </c>
      <c r="I458" s="15">
        <v>225000</v>
      </c>
      <c r="J458" s="15">
        <v>0</v>
      </c>
      <c r="K458" s="15">
        <v>25000</v>
      </c>
      <c r="L458" s="15">
        <v>867.1875</v>
      </c>
      <c r="M458" s="15">
        <v>0</v>
      </c>
      <c r="N458" s="15">
        <v>200000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</row>
    <row r="459" spans="1:19" x14ac:dyDescent="0.25">
      <c r="A459" s="12">
        <v>2020</v>
      </c>
      <c r="B459" s="8" t="s">
        <v>15</v>
      </c>
      <c r="C459" s="13">
        <v>1</v>
      </c>
      <c r="D459" s="13">
        <v>1</v>
      </c>
      <c r="E459" s="78">
        <v>1</v>
      </c>
      <c r="F459" s="104" t="s">
        <v>84</v>
      </c>
      <c r="G459" s="104" t="s">
        <v>129</v>
      </c>
      <c r="H459" s="104" t="s">
        <v>51</v>
      </c>
      <c r="I459" s="15">
        <v>3000000</v>
      </c>
      <c r="J459" s="15">
        <v>0</v>
      </c>
      <c r="K459" s="15">
        <v>0</v>
      </c>
      <c r="L459" s="15">
        <v>0</v>
      </c>
      <c r="M459" s="15">
        <v>0</v>
      </c>
      <c r="N459" s="15">
        <v>3000000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</row>
    <row r="460" spans="1:19" x14ac:dyDescent="0.25">
      <c r="A460" s="12">
        <v>2020</v>
      </c>
      <c r="B460" s="8" t="s">
        <v>15</v>
      </c>
      <c r="C460" s="13">
        <v>1</v>
      </c>
      <c r="D460" s="13">
        <v>1</v>
      </c>
      <c r="E460" s="78">
        <v>1</v>
      </c>
      <c r="F460" s="104" t="s">
        <v>84</v>
      </c>
      <c r="G460" s="104" t="s">
        <v>130</v>
      </c>
      <c r="H460" s="104" t="s">
        <v>51</v>
      </c>
      <c r="I460" s="15">
        <v>2125000</v>
      </c>
      <c r="J460" s="15">
        <v>0</v>
      </c>
      <c r="K460" s="15">
        <v>0</v>
      </c>
      <c r="L460" s="15">
        <v>0</v>
      </c>
      <c r="M460" s="15">
        <v>0</v>
      </c>
      <c r="N460" s="15">
        <v>2125000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25">
      <c r="A461" s="12">
        <v>2020</v>
      </c>
      <c r="B461" s="8" t="s">
        <v>15</v>
      </c>
      <c r="C461" s="13">
        <v>1</v>
      </c>
      <c r="D461" s="13">
        <v>1</v>
      </c>
      <c r="E461" s="78">
        <v>1</v>
      </c>
      <c r="F461" s="104" t="s">
        <v>84</v>
      </c>
      <c r="G461" s="104" t="s">
        <v>131</v>
      </c>
      <c r="H461" s="104" t="s">
        <v>51</v>
      </c>
      <c r="I461" s="15">
        <v>600000</v>
      </c>
      <c r="J461" s="15">
        <v>0</v>
      </c>
      <c r="K461" s="15">
        <v>0</v>
      </c>
      <c r="L461" s="15">
        <v>1</v>
      </c>
      <c r="M461" s="15">
        <v>-5.4569682106375694E-11</v>
      </c>
      <c r="N461" s="15">
        <v>623354.98049999995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</row>
    <row r="462" spans="1:19" x14ac:dyDescent="0.25">
      <c r="A462" s="12">
        <v>2020</v>
      </c>
      <c r="B462" s="8" t="s">
        <v>15</v>
      </c>
      <c r="C462" s="13">
        <v>1</v>
      </c>
      <c r="D462" s="13">
        <v>1</v>
      </c>
      <c r="E462" s="78">
        <v>1</v>
      </c>
      <c r="F462" s="104" t="s">
        <v>84</v>
      </c>
      <c r="G462" s="104" t="s">
        <v>132</v>
      </c>
      <c r="H462" s="104" t="s">
        <v>51</v>
      </c>
      <c r="I462" s="15">
        <v>1400000</v>
      </c>
      <c r="J462" s="15">
        <v>0</v>
      </c>
      <c r="K462" s="15">
        <v>0</v>
      </c>
      <c r="L462" s="15">
        <v>1</v>
      </c>
      <c r="M462" s="15">
        <v>0</v>
      </c>
      <c r="N462" s="15">
        <v>1465862.1195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25">
      <c r="A463" s="12">
        <v>2020</v>
      </c>
      <c r="B463" s="8" t="s">
        <v>15</v>
      </c>
      <c r="C463" s="13">
        <v>1</v>
      </c>
      <c r="D463" s="13">
        <v>1</v>
      </c>
      <c r="E463" s="78">
        <v>1</v>
      </c>
      <c r="F463" s="104" t="s">
        <v>84</v>
      </c>
      <c r="G463" s="104" t="s">
        <v>133</v>
      </c>
      <c r="H463" s="104" t="s">
        <v>51</v>
      </c>
      <c r="I463" s="15">
        <v>400000</v>
      </c>
      <c r="J463" s="15">
        <v>0</v>
      </c>
      <c r="K463" s="15">
        <v>0</v>
      </c>
      <c r="L463" s="15">
        <v>9.0436499999999995</v>
      </c>
      <c r="M463" s="15">
        <v>0</v>
      </c>
      <c r="N463" s="15">
        <v>400000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25">
      <c r="A464" s="12">
        <v>2020</v>
      </c>
      <c r="B464" s="8" t="s">
        <v>15</v>
      </c>
      <c r="C464" s="13">
        <v>1</v>
      </c>
      <c r="D464" s="13">
        <v>1</v>
      </c>
      <c r="E464" s="78">
        <v>1</v>
      </c>
      <c r="F464" s="104" t="s">
        <v>84</v>
      </c>
      <c r="G464" s="104" t="s">
        <v>134</v>
      </c>
      <c r="H464" s="104" t="s">
        <v>51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25">
      <c r="A465" s="12">
        <v>2020</v>
      </c>
      <c r="B465" s="8" t="s">
        <v>15</v>
      </c>
      <c r="C465" s="13">
        <v>1</v>
      </c>
      <c r="D465" s="13">
        <v>1</v>
      </c>
      <c r="E465" s="78">
        <v>1</v>
      </c>
      <c r="F465" s="104" t="s">
        <v>84</v>
      </c>
      <c r="G465" s="104" t="s">
        <v>135</v>
      </c>
      <c r="H465" s="104" t="s">
        <v>51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</row>
    <row r="466" spans="1:19" x14ac:dyDescent="0.25">
      <c r="A466" s="12">
        <v>2020</v>
      </c>
      <c r="B466" s="8" t="s">
        <v>15</v>
      </c>
      <c r="C466" s="13">
        <v>1</v>
      </c>
      <c r="D466" s="13">
        <v>1</v>
      </c>
      <c r="E466" s="78">
        <v>1</v>
      </c>
      <c r="F466" s="104" t="s">
        <v>84</v>
      </c>
      <c r="G466" s="104" t="s">
        <v>136</v>
      </c>
      <c r="H466" s="104" t="s">
        <v>51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25">
      <c r="A467" s="12">
        <v>2020</v>
      </c>
      <c r="B467" s="8" t="s">
        <v>15</v>
      </c>
      <c r="C467" s="13">
        <v>1</v>
      </c>
      <c r="D467" s="13">
        <v>1</v>
      </c>
      <c r="E467" s="78">
        <v>1</v>
      </c>
      <c r="F467" s="104" t="s">
        <v>84</v>
      </c>
      <c r="G467" s="104" t="s">
        <v>137</v>
      </c>
      <c r="H467" s="104" t="s">
        <v>51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x14ac:dyDescent="0.25">
      <c r="A468" s="12">
        <v>2020</v>
      </c>
      <c r="B468" s="8" t="s">
        <v>15</v>
      </c>
      <c r="C468" s="13">
        <v>1</v>
      </c>
      <c r="D468" s="13">
        <v>1</v>
      </c>
      <c r="E468" s="78">
        <v>1</v>
      </c>
      <c r="F468" s="104" t="s">
        <v>84</v>
      </c>
      <c r="G468" s="104" t="s">
        <v>138</v>
      </c>
      <c r="H468" s="104" t="s">
        <v>51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25">
      <c r="A469" s="12">
        <v>2020</v>
      </c>
      <c r="B469" s="8" t="s">
        <v>15</v>
      </c>
      <c r="C469" s="13">
        <v>1</v>
      </c>
      <c r="D469" s="13">
        <v>1</v>
      </c>
      <c r="E469" s="78">
        <v>1</v>
      </c>
      <c r="F469" s="104" t="s">
        <v>84</v>
      </c>
      <c r="G469" s="104" t="s">
        <v>139</v>
      </c>
      <c r="H469" s="104" t="s">
        <v>51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25">
      <c r="A470" s="12">
        <v>2020</v>
      </c>
      <c r="B470" s="8" t="s">
        <v>15</v>
      </c>
      <c r="C470" s="13">
        <v>1</v>
      </c>
      <c r="D470" s="13">
        <v>1</v>
      </c>
      <c r="E470" s="78">
        <v>1</v>
      </c>
      <c r="F470" s="104" t="s">
        <v>84</v>
      </c>
      <c r="G470" s="104" t="s">
        <v>140</v>
      </c>
      <c r="H470" s="104" t="s">
        <v>51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25">
      <c r="A471" s="12">
        <v>2020</v>
      </c>
      <c r="B471" s="8" t="s">
        <v>15</v>
      </c>
      <c r="C471" s="13">
        <v>1</v>
      </c>
      <c r="D471" s="13">
        <v>1</v>
      </c>
      <c r="E471" s="78">
        <v>1</v>
      </c>
      <c r="F471" s="104" t="s">
        <v>84</v>
      </c>
      <c r="G471" s="104" t="s">
        <v>141</v>
      </c>
      <c r="H471" s="104" t="s">
        <v>51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25">
      <c r="A472" s="12">
        <v>2020</v>
      </c>
      <c r="B472" s="8" t="s">
        <v>15</v>
      </c>
      <c r="C472" s="13">
        <v>1</v>
      </c>
      <c r="D472" s="13">
        <v>1</v>
      </c>
      <c r="E472" s="78">
        <v>1</v>
      </c>
      <c r="F472" s="104" t="s">
        <v>84</v>
      </c>
      <c r="G472" s="104" t="s">
        <v>142</v>
      </c>
      <c r="H472" s="104" t="s">
        <v>51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25">
      <c r="A473" s="12">
        <v>2020</v>
      </c>
      <c r="B473" s="8" t="s">
        <v>15</v>
      </c>
      <c r="C473" s="13">
        <v>1</v>
      </c>
      <c r="D473" s="13">
        <v>1</v>
      </c>
      <c r="E473" s="78">
        <v>1</v>
      </c>
      <c r="F473" s="104" t="s">
        <v>84</v>
      </c>
      <c r="G473" s="104" t="s">
        <v>143</v>
      </c>
      <c r="H473" s="104" t="s">
        <v>51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25">
      <c r="A474" s="12">
        <v>2020</v>
      </c>
      <c r="B474" s="8" t="s">
        <v>15</v>
      </c>
      <c r="C474" s="13">
        <v>1</v>
      </c>
      <c r="D474" s="13">
        <v>1</v>
      </c>
      <c r="E474" s="78">
        <v>1</v>
      </c>
      <c r="F474" s="104" t="s">
        <v>84</v>
      </c>
      <c r="G474" s="104" t="s">
        <v>144</v>
      </c>
      <c r="H474" s="104" t="s">
        <v>51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25">
      <c r="A475" s="12">
        <v>2020</v>
      </c>
      <c r="B475" s="8" t="s">
        <v>15</v>
      </c>
      <c r="C475" s="13">
        <v>1</v>
      </c>
      <c r="D475" s="13">
        <v>1</v>
      </c>
      <c r="E475" s="78">
        <v>1</v>
      </c>
      <c r="F475" s="104" t="s">
        <v>84</v>
      </c>
      <c r="G475" s="104" t="s">
        <v>145</v>
      </c>
      <c r="H475" s="104" t="s">
        <v>51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25">
      <c r="A476" s="12">
        <v>2020</v>
      </c>
      <c r="B476" s="8" t="s">
        <v>15</v>
      </c>
      <c r="C476" s="13">
        <v>1</v>
      </c>
      <c r="D476" s="13">
        <v>1</v>
      </c>
      <c r="E476" s="78">
        <v>1</v>
      </c>
      <c r="F476" s="104" t="s">
        <v>84</v>
      </c>
      <c r="G476" s="104" t="s">
        <v>146</v>
      </c>
      <c r="H476" s="104" t="s">
        <v>51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25">
      <c r="A477" s="12">
        <v>2020</v>
      </c>
      <c r="B477" s="8" t="s">
        <v>15</v>
      </c>
      <c r="C477" s="13">
        <v>1</v>
      </c>
      <c r="D477" s="13">
        <v>1</v>
      </c>
      <c r="E477" s="78">
        <v>1</v>
      </c>
      <c r="F477" s="104" t="s">
        <v>84</v>
      </c>
      <c r="G477" s="104" t="s">
        <v>147</v>
      </c>
      <c r="H477" s="104" t="s">
        <v>51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25">
      <c r="A478" s="12">
        <v>2020</v>
      </c>
      <c r="B478" s="8" t="s">
        <v>15</v>
      </c>
      <c r="C478" s="13">
        <v>1</v>
      </c>
      <c r="D478" s="13">
        <v>1</v>
      </c>
      <c r="E478" s="78">
        <v>0</v>
      </c>
      <c r="F478" s="104" t="s">
        <v>148</v>
      </c>
      <c r="G478" s="104" t="s">
        <v>149</v>
      </c>
      <c r="H478" s="104" t="s">
        <v>150</v>
      </c>
      <c r="I478" s="15">
        <v>627825.98618000001</v>
      </c>
      <c r="J478" s="15">
        <v>0</v>
      </c>
      <c r="K478" s="15">
        <v>9967.9963400000706</v>
      </c>
      <c r="L478" s="15">
        <v>0</v>
      </c>
      <c r="M478" s="15">
        <v>0</v>
      </c>
      <c r="N478" s="15">
        <v>617857.98983999994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x14ac:dyDescent="0.25">
      <c r="A479" s="12">
        <v>2020</v>
      </c>
      <c r="B479" s="8" t="s">
        <v>15</v>
      </c>
      <c r="C479" s="13">
        <v>1</v>
      </c>
      <c r="D479" s="13">
        <v>1</v>
      </c>
      <c r="E479" s="78">
        <v>0</v>
      </c>
      <c r="F479" s="104" t="s">
        <v>151</v>
      </c>
      <c r="G479" s="104" t="s">
        <v>152</v>
      </c>
      <c r="H479" s="104" t="s">
        <v>153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x14ac:dyDescent="0.25">
      <c r="A480" s="12">
        <v>2020</v>
      </c>
      <c r="B480" s="8" t="s">
        <v>15</v>
      </c>
      <c r="C480" s="13">
        <v>1</v>
      </c>
      <c r="D480" s="13">
        <v>1</v>
      </c>
      <c r="E480" s="78">
        <v>0</v>
      </c>
      <c r="F480" s="104" t="s">
        <v>151</v>
      </c>
      <c r="G480" s="104" t="s">
        <v>152</v>
      </c>
      <c r="H480" s="104" t="s">
        <v>153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x14ac:dyDescent="0.25">
      <c r="A481" s="12">
        <v>2020</v>
      </c>
      <c r="B481" s="8" t="s">
        <v>15</v>
      </c>
      <c r="C481" s="13">
        <v>1</v>
      </c>
      <c r="D481" s="13">
        <v>1</v>
      </c>
      <c r="E481" s="78">
        <v>0</v>
      </c>
      <c r="F481" s="104" t="s">
        <v>151</v>
      </c>
      <c r="G481" s="104" t="s">
        <v>152</v>
      </c>
      <c r="H481" s="104" t="s">
        <v>153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x14ac:dyDescent="0.25">
      <c r="A482" s="12">
        <v>2020</v>
      </c>
      <c r="B482" s="8" t="s">
        <v>15</v>
      </c>
      <c r="C482" s="13">
        <v>1</v>
      </c>
      <c r="D482" s="13">
        <v>1</v>
      </c>
      <c r="E482" s="78">
        <v>0</v>
      </c>
      <c r="F482" s="104" t="s">
        <v>151</v>
      </c>
      <c r="G482" s="104" t="s">
        <v>154</v>
      </c>
      <c r="H482" s="104" t="s">
        <v>153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x14ac:dyDescent="0.25">
      <c r="A483" s="12">
        <v>2020</v>
      </c>
      <c r="B483" s="8" t="s">
        <v>15</v>
      </c>
      <c r="C483" s="13">
        <v>1</v>
      </c>
      <c r="D483" s="13">
        <v>1</v>
      </c>
      <c r="E483" s="78">
        <v>0</v>
      </c>
      <c r="F483" s="104" t="s">
        <v>151</v>
      </c>
      <c r="G483" s="104" t="s">
        <v>154</v>
      </c>
      <c r="H483" s="104" t="s">
        <v>153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x14ac:dyDescent="0.25">
      <c r="A484" s="12">
        <v>2020</v>
      </c>
      <c r="B484" s="8" t="s">
        <v>15</v>
      </c>
      <c r="C484" s="13">
        <v>1</v>
      </c>
      <c r="D484" s="13">
        <v>1</v>
      </c>
      <c r="E484" s="78">
        <v>0</v>
      </c>
      <c r="F484" s="104" t="s">
        <v>151</v>
      </c>
      <c r="G484" s="104" t="s">
        <v>155</v>
      </c>
      <c r="H484" s="104" t="s">
        <v>153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x14ac:dyDescent="0.25">
      <c r="A485" s="12">
        <v>2020</v>
      </c>
      <c r="B485" s="8" t="s">
        <v>15</v>
      </c>
      <c r="C485" s="13">
        <v>1</v>
      </c>
      <c r="D485" s="13">
        <v>1</v>
      </c>
      <c r="E485" s="78">
        <v>0</v>
      </c>
      <c r="F485" s="104" t="s">
        <v>151</v>
      </c>
      <c r="G485" s="104" t="s">
        <v>156</v>
      </c>
      <c r="H485" s="104" t="s">
        <v>153</v>
      </c>
      <c r="I485" s="15">
        <v>45833.333333333023</v>
      </c>
      <c r="J485" s="15">
        <v>0</v>
      </c>
      <c r="K485" s="15">
        <v>2083.3333333333721</v>
      </c>
      <c r="L485" s="15">
        <v>313.83169328702206</v>
      </c>
      <c r="M485" s="15">
        <v>0</v>
      </c>
      <c r="N485" s="15">
        <v>43749.999999999651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x14ac:dyDescent="0.25">
      <c r="A486" s="12">
        <v>2020</v>
      </c>
      <c r="B486" s="8" t="s">
        <v>15</v>
      </c>
      <c r="C486" s="13">
        <v>1</v>
      </c>
      <c r="D486" s="13">
        <v>1</v>
      </c>
      <c r="E486" s="78">
        <v>0</v>
      </c>
      <c r="F486" s="104" t="s">
        <v>151</v>
      </c>
      <c r="G486" s="104" t="s">
        <v>157</v>
      </c>
      <c r="H486" s="104" t="s">
        <v>153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x14ac:dyDescent="0.25">
      <c r="A487" s="12">
        <v>2020</v>
      </c>
      <c r="B487" s="8" t="s">
        <v>15</v>
      </c>
      <c r="C487" s="13">
        <v>1</v>
      </c>
      <c r="D487" s="13">
        <v>0</v>
      </c>
      <c r="E487" s="78">
        <v>0</v>
      </c>
      <c r="F487" s="104" t="s">
        <v>158</v>
      </c>
      <c r="G487" s="104" t="s">
        <v>159</v>
      </c>
      <c r="H487" s="104" t="s">
        <v>160</v>
      </c>
      <c r="I487" s="15">
        <v>269468</v>
      </c>
      <c r="J487" s="15">
        <v>0</v>
      </c>
      <c r="K487" s="15">
        <v>0</v>
      </c>
      <c r="L487" s="15">
        <v>0</v>
      </c>
      <c r="M487" s="15">
        <v>-1664</v>
      </c>
      <c r="N487" s="15">
        <v>267804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x14ac:dyDescent="0.25">
      <c r="A488" s="12">
        <v>2020</v>
      </c>
      <c r="B488" s="8" t="s">
        <v>15</v>
      </c>
      <c r="C488" s="13">
        <v>1</v>
      </c>
      <c r="D488" s="13">
        <v>0</v>
      </c>
      <c r="E488" s="78">
        <v>0</v>
      </c>
      <c r="F488" s="104" t="s">
        <v>158</v>
      </c>
      <c r="G488" s="104" t="s">
        <v>161</v>
      </c>
      <c r="H488" s="104" t="s">
        <v>160</v>
      </c>
      <c r="I488" s="15">
        <v>395997</v>
      </c>
      <c r="J488" s="15">
        <v>0</v>
      </c>
      <c r="K488" s="15">
        <v>0</v>
      </c>
      <c r="L488" s="15">
        <v>0</v>
      </c>
      <c r="M488" s="15">
        <v>-2446</v>
      </c>
      <c r="N488" s="15">
        <v>393551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1</v>
      </c>
      <c r="F489" s="104" t="s">
        <v>49</v>
      </c>
      <c r="G489" s="104" t="s">
        <v>50</v>
      </c>
      <c r="H489" s="104" t="s">
        <v>51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49</v>
      </c>
      <c r="G490" s="104" t="s">
        <v>50</v>
      </c>
      <c r="H490" s="104" t="s">
        <v>52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0</v>
      </c>
      <c r="F491" s="104" t="s">
        <v>49</v>
      </c>
      <c r="G491" s="104" t="s">
        <v>50</v>
      </c>
      <c r="H491" s="104" t="s">
        <v>53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0</v>
      </c>
      <c r="F492" s="104" t="s">
        <v>49</v>
      </c>
      <c r="G492" s="104" t="s">
        <v>50</v>
      </c>
      <c r="H492" s="104" t="s">
        <v>54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49</v>
      </c>
      <c r="G493" s="104" t="s">
        <v>50</v>
      </c>
      <c r="H493" s="104" t="s">
        <v>55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1</v>
      </c>
      <c r="F494" s="104" t="s">
        <v>56</v>
      </c>
      <c r="G494" s="104" t="s">
        <v>57</v>
      </c>
      <c r="H494" s="104" t="s">
        <v>51</v>
      </c>
      <c r="I494" s="15">
        <v>2650332.2749339999</v>
      </c>
      <c r="J494" s="15">
        <v>0</v>
      </c>
      <c r="K494" s="15">
        <v>845873.34525999997</v>
      </c>
      <c r="L494" s="15">
        <v>71288.347286000004</v>
      </c>
      <c r="M494" s="15">
        <v>-5744.1267480000388</v>
      </c>
      <c r="N494" s="15">
        <v>1798714.802926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1</v>
      </c>
      <c r="F495" s="104" t="s">
        <v>56</v>
      </c>
      <c r="G495" s="104" t="s">
        <v>57</v>
      </c>
      <c r="H495" s="104" t="s">
        <v>58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25">
      <c r="A496" s="12">
        <v>2020</v>
      </c>
      <c r="B496" s="8" t="s">
        <v>16</v>
      </c>
      <c r="C496" s="13">
        <v>1</v>
      </c>
      <c r="D496" s="13">
        <v>0</v>
      </c>
      <c r="E496" s="78">
        <v>0</v>
      </c>
      <c r="F496" s="104" t="s">
        <v>56</v>
      </c>
      <c r="G496" s="104" t="s">
        <v>57</v>
      </c>
      <c r="H496" s="104" t="s">
        <v>59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56</v>
      </c>
      <c r="G497" s="104" t="s">
        <v>57</v>
      </c>
      <c r="H497" s="104" t="s">
        <v>60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25">
      <c r="A498" s="12">
        <v>2020</v>
      </c>
      <c r="B498" s="8" t="s">
        <v>16</v>
      </c>
      <c r="C498" s="13">
        <v>1</v>
      </c>
      <c r="D498" s="13">
        <v>1</v>
      </c>
      <c r="E498" s="78">
        <v>0</v>
      </c>
      <c r="F498" s="104" t="s">
        <v>56</v>
      </c>
      <c r="G498" s="104" t="s">
        <v>57</v>
      </c>
      <c r="H498" s="104" t="s">
        <v>61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56</v>
      </c>
      <c r="G499" s="104" t="s">
        <v>57</v>
      </c>
      <c r="H499" s="104" t="s">
        <v>52</v>
      </c>
      <c r="I499" s="15">
        <v>210500</v>
      </c>
      <c r="J499" s="15">
        <v>0</v>
      </c>
      <c r="K499" s="15">
        <v>0</v>
      </c>
      <c r="L499" s="15">
        <v>0</v>
      </c>
      <c r="M499" s="15">
        <v>0</v>
      </c>
      <c r="N499" s="15">
        <v>210500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56</v>
      </c>
      <c r="G500" s="104" t="s">
        <v>57</v>
      </c>
      <c r="H500" s="104" t="s">
        <v>62</v>
      </c>
      <c r="I500" s="15">
        <v>58500</v>
      </c>
      <c r="J500" s="15">
        <v>0</v>
      </c>
      <c r="K500" s="15">
        <v>0</v>
      </c>
      <c r="L500" s="15">
        <v>189.07778000000002</v>
      </c>
      <c r="M500" s="15">
        <v>0</v>
      </c>
      <c r="N500" s="15">
        <v>58500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56</v>
      </c>
      <c r="G501" s="104" t="s">
        <v>57</v>
      </c>
      <c r="H501" s="104" t="s">
        <v>54</v>
      </c>
      <c r="I501" s="15">
        <v>78313.776329999993</v>
      </c>
      <c r="J501" s="15">
        <v>0</v>
      </c>
      <c r="K501" s="15">
        <v>3357.1428599999999</v>
      </c>
      <c r="L501" s="15">
        <v>806.18056000000001</v>
      </c>
      <c r="M501" s="15">
        <v>0</v>
      </c>
      <c r="N501" s="15">
        <v>74956.633470000001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1</v>
      </c>
      <c r="F502" s="104" t="s">
        <v>63</v>
      </c>
      <c r="G502" s="104" t="s">
        <v>64</v>
      </c>
      <c r="H502" s="104" t="s">
        <v>51</v>
      </c>
      <c r="I502" s="15">
        <v>5659052.6754679997</v>
      </c>
      <c r="J502" s="15">
        <v>0</v>
      </c>
      <c r="K502" s="15">
        <v>82035.339630000002</v>
      </c>
      <c r="L502" s="15">
        <v>26021.165690000002</v>
      </c>
      <c r="M502" s="15">
        <v>1011.6792790004984</v>
      </c>
      <c r="N502" s="15">
        <v>5578029.0151169999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63</v>
      </c>
      <c r="G503" s="104" t="s">
        <v>64</v>
      </c>
      <c r="H503" s="104" t="s">
        <v>65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63</v>
      </c>
      <c r="G504" s="104" t="s">
        <v>64</v>
      </c>
      <c r="H504" s="104" t="s">
        <v>60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x14ac:dyDescent="0.25">
      <c r="A505" s="12">
        <v>2020</v>
      </c>
      <c r="B505" s="8" t="s">
        <v>16</v>
      </c>
      <c r="C505" s="13">
        <v>1</v>
      </c>
      <c r="D505" s="13">
        <v>0</v>
      </c>
      <c r="E505" s="78">
        <v>0</v>
      </c>
      <c r="F505" s="104" t="s">
        <v>63</v>
      </c>
      <c r="G505" s="104" t="s">
        <v>64</v>
      </c>
      <c r="H505" s="104" t="s">
        <v>66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63</v>
      </c>
      <c r="G506" s="104" t="s">
        <v>64</v>
      </c>
      <c r="H506" s="104" t="s">
        <v>67</v>
      </c>
      <c r="I506" s="15">
        <v>93965.687664000012</v>
      </c>
      <c r="J506" s="15">
        <v>0</v>
      </c>
      <c r="K506" s="15">
        <v>0</v>
      </c>
      <c r="L506" s="15">
        <v>0</v>
      </c>
      <c r="M506" s="15">
        <v>0</v>
      </c>
      <c r="N506" s="15">
        <v>93965.687664000012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x14ac:dyDescent="0.25">
      <c r="A507" s="12">
        <v>2020</v>
      </c>
      <c r="B507" s="8" t="s">
        <v>16</v>
      </c>
      <c r="C507" s="13">
        <v>1</v>
      </c>
      <c r="D507" s="13">
        <v>1</v>
      </c>
      <c r="E507" s="78">
        <v>0</v>
      </c>
      <c r="F507" s="104" t="s">
        <v>63</v>
      </c>
      <c r="G507" s="104" t="s">
        <v>64</v>
      </c>
      <c r="H507" s="104" t="s">
        <v>68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x14ac:dyDescent="0.25">
      <c r="A508" s="12">
        <v>2020</v>
      </c>
      <c r="B508" s="8" t="s">
        <v>16</v>
      </c>
      <c r="C508" s="13">
        <v>1</v>
      </c>
      <c r="D508" s="13">
        <v>1</v>
      </c>
      <c r="E508" s="78">
        <v>0</v>
      </c>
      <c r="F508" s="104" t="s">
        <v>63</v>
      </c>
      <c r="G508" s="104" t="s">
        <v>64</v>
      </c>
      <c r="H508" s="104" t="s">
        <v>53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x14ac:dyDescent="0.25">
      <c r="A509" s="12">
        <v>2020</v>
      </c>
      <c r="B509" s="8" t="s">
        <v>16</v>
      </c>
      <c r="C509" s="13">
        <v>1</v>
      </c>
      <c r="D509" s="13">
        <v>0</v>
      </c>
      <c r="E509" s="78">
        <v>0</v>
      </c>
      <c r="F509" s="104" t="s">
        <v>63</v>
      </c>
      <c r="G509" s="104" t="s">
        <v>64</v>
      </c>
      <c r="H509" s="104" t="s">
        <v>69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1</v>
      </c>
      <c r="F510" s="104" t="s">
        <v>63</v>
      </c>
      <c r="G510" s="104" t="s">
        <v>64</v>
      </c>
      <c r="H510" s="104" t="s">
        <v>58</v>
      </c>
      <c r="I510" s="15">
        <v>1796.0741040000003</v>
      </c>
      <c r="J510" s="15">
        <v>0</v>
      </c>
      <c r="K510" s="15">
        <v>0</v>
      </c>
      <c r="L510" s="15">
        <v>0</v>
      </c>
      <c r="M510" s="15">
        <v>-9.1349300000001676</v>
      </c>
      <c r="N510" s="15">
        <v>1786.9391740000001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0</v>
      </c>
      <c r="F511" s="104" t="s">
        <v>63</v>
      </c>
      <c r="G511" s="104" t="s">
        <v>64</v>
      </c>
      <c r="H511" s="104" t="s">
        <v>70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x14ac:dyDescent="0.25">
      <c r="A512" s="12">
        <v>2020</v>
      </c>
      <c r="B512" s="8" t="s">
        <v>16</v>
      </c>
      <c r="C512" s="13">
        <v>1</v>
      </c>
      <c r="D512" s="13">
        <v>1</v>
      </c>
      <c r="E512" s="78">
        <v>0</v>
      </c>
      <c r="F512" s="104" t="s">
        <v>63</v>
      </c>
      <c r="G512" s="104" t="s">
        <v>64</v>
      </c>
      <c r="H512" s="104" t="s">
        <v>71</v>
      </c>
      <c r="I512" s="15">
        <v>495.79028499999998</v>
      </c>
      <c r="J512" s="15">
        <v>0</v>
      </c>
      <c r="K512" s="15">
        <v>0</v>
      </c>
      <c r="L512" s="15">
        <v>0</v>
      </c>
      <c r="M512" s="15">
        <v>-2.5216159999999945</v>
      </c>
      <c r="N512" s="15">
        <v>493.26866899999999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63</v>
      </c>
      <c r="G513" s="104" t="s">
        <v>64</v>
      </c>
      <c r="H513" s="104" t="s">
        <v>72</v>
      </c>
      <c r="I513" s="15">
        <v>135084.24978000001</v>
      </c>
      <c r="J513" s="15">
        <v>0</v>
      </c>
      <c r="K513" s="15">
        <v>9972</v>
      </c>
      <c r="L513" s="15">
        <v>4347.7777699999997</v>
      </c>
      <c r="M513" s="15">
        <v>-76.719312000015634</v>
      </c>
      <c r="N513" s="15">
        <v>125035.530468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63</v>
      </c>
      <c r="G514" s="104" t="s">
        <v>64</v>
      </c>
      <c r="H514" s="104" t="s">
        <v>73</v>
      </c>
      <c r="I514" s="15">
        <v>14859.480119999998</v>
      </c>
      <c r="J514" s="15">
        <v>0</v>
      </c>
      <c r="K514" s="15">
        <v>0</v>
      </c>
      <c r="L514" s="15">
        <v>0</v>
      </c>
      <c r="M514" s="15">
        <v>0</v>
      </c>
      <c r="N514" s="15">
        <v>14859.480119999998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63</v>
      </c>
      <c r="G515" s="104" t="s">
        <v>64</v>
      </c>
      <c r="H515" s="104" t="s">
        <v>74</v>
      </c>
      <c r="I515" s="15">
        <v>74120.710607000001</v>
      </c>
      <c r="J515" s="15">
        <v>0</v>
      </c>
      <c r="K515" s="15">
        <v>0</v>
      </c>
      <c r="L515" s="15">
        <v>0</v>
      </c>
      <c r="M515" s="15">
        <v>903.91110499999195</v>
      </c>
      <c r="N515" s="15">
        <v>75024.621711999993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63</v>
      </c>
      <c r="G516" s="104" t="s">
        <v>64</v>
      </c>
      <c r="H516" s="104" t="s">
        <v>75</v>
      </c>
      <c r="I516" s="15">
        <v>72934.513180000009</v>
      </c>
      <c r="J516" s="15">
        <v>0</v>
      </c>
      <c r="K516" s="15">
        <v>0</v>
      </c>
      <c r="L516" s="15">
        <v>0</v>
      </c>
      <c r="M516" s="15">
        <v>0</v>
      </c>
      <c r="N516" s="15">
        <v>72934.513180000009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63</v>
      </c>
      <c r="G517" s="104" t="s">
        <v>64</v>
      </c>
      <c r="H517" s="104" t="s">
        <v>76</v>
      </c>
      <c r="I517" s="15">
        <v>57169.475592000003</v>
      </c>
      <c r="J517" s="15">
        <v>0</v>
      </c>
      <c r="K517" s="15">
        <v>0</v>
      </c>
      <c r="L517" s="15">
        <v>0</v>
      </c>
      <c r="M517" s="15">
        <v>0</v>
      </c>
      <c r="N517" s="15">
        <v>57169.475592000003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63</v>
      </c>
      <c r="G518" s="104" t="s">
        <v>64</v>
      </c>
      <c r="H518" s="104" t="s">
        <v>62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0</v>
      </c>
      <c r="F519" s="104" t="s">
        <v>63</v>
      </c>
      <c r="G519" s="104" t="s">
        <v>64</v>
      </c>
      <c r="H519" s="104" t="s">
        <v>77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0</v>
      </c>
      <c r="F520" s="104" t="s">
        <v>63</v>
      </c>
      <c r="G520" s="104" t="s">
        <v>64</v>
      </c>
      <c r="H520" s="104" t="s">
        <v>78</v>
      </c>
      <c r="I520" s="15">
        <v>2312.2049999999999</v>
      </c>
      <c r="J520" s="15">
        <v>0</v>
      </c>
      <c r="K520" s="15">
        <v>0</v>
      </c>
      <c r="L520" s="15">
        <v>0</v>
      </c>
      <c r="M520" s="15">
        <v>-11.759999999999764</v>
      </c>
      <c r="N520" s="15">
        <v>2300.4450000000002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79</v>
      </c>
      <c r="G521" s="104" t="s">
        <v>80</v>
      </c>
      <c r="H521" s="104" t="s">
        <v>51</v>
      </c>
      <c r="I521" s="15">
        <v>1078.64176</v>
      </c>
      <c r="J521" s="15">
        <v>0</v>
      </c>
      <c r="K521" s="15">
        <v>217.05401000000001</v>
      </c>
      <c r="L521" s="15">
        <v>2.8596000000000004</v>
      </c>
      <c r="M521" s="15">
        <v>0</v>
      </c>
      <c r="N521" s="15">
        <v>861.58774999999991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25">
      <c r="A522" s="12">
        <v>2020</v>
      </c>
      <c r="B522" s="8" t="s">
        <v>16</v>
      </c>
      <c r="C522" s="13">
        <v>1</v>
      </c>
      <c r="D522" s="13">
        <v>1</v>
      </c>
      <c r="E522" s="78">
        <v>1</v>
      </c>
      <c r="F522" s="104" t="s">
        <v>79</v>
      </c>
      <c r="G522" s="104" t="s">
        <v>81</v>
      </c>
      <c r="H522" s="104" t="s">
        <v>51</v>
      </c>
      <c r="I522" s="15">
        <v>40162.909144999998</v>
      </c>
      <c r="J522" s="15">
        <v>0</v>
      </c>
      <c r="K522" s="15">
        <v>0</v>
      </c>
      <c r="L522" s="15">
        <v>0</v>
      </c>
      <c r="M522" s="15">
        <v>-23.103244999998424</v>
      </c>
      <c r="N522" s="15">
        <v>40139.805899999999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79</v>
      </c>
      <c r="G523" s="104" t="s">
        <v>82</v>
      </c>
      <c r="H523" s="104" t="s">
        <v>51</v>
      </c>
      <c r="I523" s="15">
        <v>245866.66665999999</v>
      </c>
      <c r="J523" s="15">
        <v>0</v>
      </c>
      <c r="K523" s="15">
        <v>40977.777780000004</v>
      </c>
      <c r="L523" s="15">
        <v>3207.0762599999998</v>
      </c>
      <c r="M523" s="15">
        <v>0</v>
      </c>
      <c r="N523" s="15">
        <v>204888.88887999998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79</v>
      </c>
      <c r="G524" s="104" t="s">
        <v>83</v>
      </c>
      <c r="H524" s="104" t="s">
        <v>51</v>
      </c>
      <c r="I524" s="15">
        <v>1380699.92</v>
      </c>
      <c r="J524" s="15">
        <v>0</v>
      </c>
      <c r="K524" s="15">
        <v>0</v>
      </c>
      <c r="L524" s="15">
        <v>0</v>
      </c>
      <c r="M524" s="15">
        <v>1618.6400000001304</v>
      </c>
      <c r="N524" s="15">
        <v>1382318.56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25">
      <c r="A525" s="12">
        <v>2020</v>
      </c>
      <c r="B525" s="8" t="s">
        <v>16</v>
      </c>
      <c r="C525" s="13">
        <v>1</v>
      </c>
      <c r="D525" s="13">
        <v>0</v>
      </c>
      <c r="E525" s="78">
        <v>0</v>
      </c>
      <c r="F525" s="104" t="s">
        <v>79</v>
      </c>
      <c r="G525" s="104" t="s">
        <v>83</v>
      </c>
      <c r="H525" s="104" t="s">
        <v>69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1</v>
      </c>
      <c r="F526" s="104" t="s">
        <v>84</v>
      </c>
      <c r="G526" s="104" t="s">
        <v>85</v>
      </c>
      <c r="H526" s="104" t="s">
        <v>51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1</v>
      </c>
      <c r="F527" s="104" t="s">
        <v>84</v>
      </c>
      <c r="G527" s="104" t="s">
        <v>86</v>
      </c>
      <c r="H527" s="104" t="s">
        <v>51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1</v>
      </c>
      <c r="F528" s="104" t="s">
        <v>84</v>
      </c>
      <c r="G528" s="104" t="s">
        <v>87</v>
      </c>
      <c r="H528" s="104" t="s">
        <v>51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79</v>
      </c>
      <c r="G529" s="104" t="s">
        <v>88</v>
      </c>
      <c r="H529" s="104" t="s">
        <v>51</v>
      </c>
      <c r="I529" s="15">
        <v>5238790.3507370027</v>
      </c>
      <c r="J529" s="15">
        <v>25270.332859999999</v>
      </c>
      <c r="K529" s="15">
        <v>3332.1343340000003</v>
      </c>
      <c r="L529" s="15">
        <v>15306.913350999999</v>
      </c>
      <c r="M529" s="15">
        <v>4.7427809992805123</v>
      </c>
      <c r="N529" s="15">
        <v>5260733.2920440026</v>
      </c>
      <c r="O529" s="6">
        <v>0</v>
      </c>
      <c r="P529" s="6">
        <v>0</v>
      </c>
      <c r="Q529" s="6">
        <v>0</v>
      </c>
      <c r="R529" s="6">
        <v>0</v>
      </c>
      <c r="S529" s="6">
        <v>27.169720000000002</v>
      </c>
    </row>
    <row r="530" spans="1:19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0</v>
      </c>
      <c r="F530" s="104" t="s">
        <v>79</v>
      </c>
      <c r="G530" s="104" t="s">
        <v>88</v>
      </c>
      <c r="H530" s="104" t="s">
        <v>75</v>
      </c>
      <c r="I530" s="15">
        <v>-4.3999999999999999E-5</v>
      </c>
      <c r="J530" s="15">
        <v>0</v>
      </c>
      <c r="K530" s="15">
        <v>0</v>
      </c>
      <c r="L530" s="15">
        <v>0</v>
      </c>
      <c r="M530" s="15">
        <v>0</v>
      </c>
      <c r="N530" s="15">
        <v>-4.3999999999999999E-5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0</v>
      </c>
      <c r="F531" s="104" t="s">
        <v>79</v>
      </c>
      <c r="G531" s="104" t="s">
        <v>88</v>
      </c>
      <c r="H531" s="104" t="s">
        <v>89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79</v>
      </c>
      <c r="G532" s="104" t="s">
        <v>88</v>
      </c>
      <c r="H532" s="104" t="s">
        <v>69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0</v>
      </c>
      <c r="F533" s="104" t="s">
        <v>79</v>
      </c>
      <c r="G533" s="104" t="s">
        <v>88</v>
      </c>
      <c r="H533" s="104" t="s">
        <v>53</v>
      </c>
      <c r="I533" s="15">
        <v>19329.010450000002</v>
      </c>
      <c r="J533" s="15">
        <v>0</v>
      </c>
      <c r="K533" s="15">
        <v>0</v>
      </c>
      <c r="L533" s="15">
        <v>0</v>
      </c>
      <c r="M533" s="15">
        <v>0</v>
      </c>
      <c r="N533" s="15">
        <v>19329.010450000002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25">
      <c r="A534" s="12">
        <v>2020</v>
      </c>
      <c r="B534" s="8" t="s">
        <v>16</v>
      </c>
      <c r="C534" s="13">
        <v>1</v>
      </c>
      <c r="D534" s="13">
        <v>0</v>
      </c>
      <c r="E534" s="78">
        <v>0</v>
      </c>
      <c r="F534" s="104" t="s">
        <v>79</v>
      </c>
      <c r="G534" s="104" t="s">
        <v>88</v>
      </c>
      <c r="H534" s="104" t="s">
        <v>59</v>
      </c>
      <c r="I534" s="15">
        <v>945.31440899999996</v>
      </c>
      <c r="J534" s="15">
        <v>0</v>
      </c>
      <c r="K534" s="15">
        <v>37.812959999999997</v>
      </c>
      <c r="L534" s="15">
        <v>9.4531399999999994</v>
      </c>
      <c r="M534" s="15">
        <v>0</v>
      </c>
      <c r="N534" s="15">
        <v>907.50144899999998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25">
      <c r="A535" s="12">
        <v>2020</v>
      </c>
      <c r="B535" s="8" t="s">
        <v>16</v>
      </c>
      <c r="C535" s="13">
        <v>1</v>
      </c>
      <c r="D535" s="13">
        <v>0</v>
      </c>
      <c r="E535" s="78">
        <v>0</v>
      </c>
      <c r="F535" s="104" t="s">
        <v>79</v>
      </c>
      <c r="G535" s="104" t="s">
        <v>88</v>
      </c>
      <c r="H535" s="104" t="s">
        <v>90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25">
      <c r="A536" s="12">
        <v>2020</v>
      </c>
      <c r="B536" s="8" t="s">
        <v>16</v>
      </c>
      <c r="C536" s="13">
        <v>1</v>
      </c>
      <c r="D536" s="13">
        <v>0</v>
      </c>
      <c r="E536" s="78">
        <v>0</v>
      </c>
      <c r="F536" s="104" t="s">
        <v>79</v>
      </c>
      <c r="G536" s="104" t="s">
        <v>88</v>
      </c>
      <c r="H536" s="104" t="s">
        <v>66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79</v>
      </c>
      <c r="G537" s="104" t="s">
        <v>88</v>
      </c>
      <c r="H537" s="104" t="s">
        <v>76</v>
      </c>
      <c r="I537" s="15">
        <v>67167.592074999993</v>
      </c>
      <c r="J537" s="15">
        <v>0</v>
      </c>
      <c r="K537" s="15">
        <v>0</v>
      </c>
      <c r="L537" s="15">
        <v>0</v>
      </c>
      <c r="M537" s="15">
        <v>0</v>
      </c>
      <c r="N537" s="15">
        <v>67167.592074999993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79</v>
      </c>
      <c r="G538" s="104" t="s">
        <v>88</v>
      </c>
      <c r="H538" s="104" t="s">
        <v>67</v>
      </c>
      <c r="I538" s="15">
        <v>-1.0999999999999996E-5</v>
      </c>
      <c r="J538" s="15">
        <v>0</v>
      </c>
      <c r="K538" s="15">
        <v>0</v>
      </c>
      <c r="L538" s="15">
        <v>0</v>
      </c>
      <c r="M538" s="15">
        <v>0</v>
      </c>
      <c r="N538" s="15">
        <v>-1.0999999999999996E-5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0</v>
      </c>
      <c r="F539" s="104" t="s">
        <v>79</v>
      </c>
      <c r="G539" s="104" t="s">
        <v>88</v>
      </c>
      <c r="H539" s="104" t="s">
        <v>91</v>
      </c>
      <c r="I539" s="15">
        <v>40414.245036</v>
      </c>
      <c r="J539" s="15">
        <v>0</v>
      </c>
      <c r="K539" s="15">
        <v>55.78698</v>
      </c>
      <c r="L539" s="15">
        <v>12.27314</v>
      </c>
      <c r="M539" s="15">
        <v>0</v>
      </c>
      <c r="N539" s="15">
        <v>40358.458056000003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0</v>
      </c>
      <c r="F540" s="104" t="s">
        <v>79</v>
      </c>
      <c r="G540" s="104" t="s">
        <v>88</v>
      </c>
      <c r="H540" s="104" t="s">
        <v>72</v>
      </c>
      <c r="I540" s="15">
        <v>1313.6913009999998</v>
      </c>
      <c r="J540" s="15">
        <v>0</v>
      </c>
      <c r="K540" s="15">
        <v>0</v>
      </c>
      <c r="L540" s="15">
        <v>0</v>
      </c>
      <c r="M540" s="15">
        <v>0</v>
      </c>
      <c r="N540" s="15">
        <v>1313.6913009999998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79</v>
      </c>
      <c r="G541" s="104" t="s">
        <v>88</v>
      </c>
      <c r="H541" s="104" t="s">
        <v>92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79</v>
      </c>
      <c r="G542" s="104" t="s">
        <v>88</v>
      </c>
      <c r="H542" s="104" t="s">
        <v>93</v>
      </c>
      <c r="I542" s="15">
        <v>3359.2350229999997</v>
      </c>
      <c r="J542" s="15">
        <v>0</v>
      </c>
      <c r="K542" s="15">
        <v>0</v>
      </c>
      <c r="L542" s="15">
        <v>0</v>
      </c>
      <c r="M542" s="15">
        <v>0</v>
      </c>
      <c r="N542" s="15">
        <v>3359.2350229999997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0</v>
      </c>
      <c r="F543" s="104" t="s">
        <v>79</v>
      </c>
      <c r="G543" s="104" t="s">
        <v>88</v>
      </c>
      <c r="H543" s="104" t="s">
        <v>94</v>
      </c>
      <c r="I543" s="15">
        <v>3323.5313900000001</v>
      </c>
      <c r="J543" s="15">
        <v>0</v>
      </c>
      <c r="K543" s="15">
        <v>0</v>
      </c>
      <c r="L543" s="15">
        <v>0</v>
      </c>
      <c r="M543" s="15">
        <v>0</v>
      </c>
      <c r="N543" s="15">
        <v>3323.5313900000001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0</v>
      </c>
      <c r="F544" s="104" t="s">
        <v>79</v>
      </c>
      <c r="G544" s="104" t="s">
        <v>88</v>
      </c>
      <c r="H544" s="104" t="s">
        <v>95</v>
      </c>
      <c r="I544" s="15">
        <v>13500</v>
      </c>
      <c r="J544" s="15">
        <v>0</v>
      </c>
      <c r="K544" s="15">
        <v>0</v>
      </c>
      <c r="L544" s="15">
        <v>0</v>
      </c>
      <c r="M544" s="15">
        <v>0</v>
      </c>
      <c r="N544" s="15">
        <v>13500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0</v>
      </c>
      <c r="F545" s="104" t="s">
        <v>79</v>
      </c>
      <c r="G545" s="104" t="s">
        <v>88</v>
      </c>
      <c r="H545" s="104" t="s">
        <v>55</v>
      </c>
      <c r="I545" s="15">
        <v>26187.07087</v>
      </c>
      <c r="J545" s="15">
        <v>0</v>
      </c>
      <c r="K545" s="15">
        <v>0</v>
      </c>
      <c r="L545" s="15">
        <v>0</v>
      </c>
      <c r="M545" s="15">
        <v>0</v>
      </c>
      <c r="N545" s="15">
        <v>26187.07087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79</v>
      </c>
      <c r="G546" s="104" t="s">
        <v>96</v>
      </c>
      <c r="H546" s="104" t="s">
        <v>51</v>
      </c>
      <c r="I546" s="15">
        <v>3060496.7081650002</v>
      </c>
      <c r="J546" s="15">
        <v>0</v>
      </c>
      <c r="K546" s="15">
        <v>28589.443541000001</v>
      </c>
      <c r="L546" s="15">
        <v>6262.1702299999997</v>
      </c>
      <c r="M546" s="15">
        <v>0</v>
      </c>
      <c r="N546" s="15">
        <v>3031907.2646240005</v>
      </c>
      <c r="O546" s="6">
        <v>0</v>
      </c>
      <c r="P546" s="6">
        <v>0</v>
      </c>
      <c r="Q546" s="6">
        <v>0</v>
      </c>
      <c r="R546" s="6">
        <v>0</v>
      </c>
      <c r="S546" s="6">
        <v>89.921179999999993</v>
      </c>
    </row>
    <row r="547" spans="1:19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0</v>
      </c>
      <c r="F547" s="104" t="s">
        <v>79</v>
      </c>
      <c r="G547" s="104" t="s">
        <v>96</v>
      </c>
      <c r="H547" s="104" t="s">
        <v>97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x14ac:dyDescent="0.25">
      <c r="A548" s="12">
        <v>2020</v>
      </c>
      <c r="B548" s="8" t="s">
        <v>16</v>
      </c>
      <c r="C548" s="13">
        <v>1</v>
      </c>
      <c r="D548" s="13">
        <v>0</v>
      </c>
      <c r="E548" s="78">
        <v>0</v>
      </c>
      <c r="F548" s="104" t="s">
        <v>79</v>
      </c>
      <c r="G548" s="104" t="s">
        <v>96</v>
      </c>
      <c r="H548" s="104" t="s">
        <v>69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0</v>
      </c>
      <c r="F549" s="104" t="s">
        <v>79</v>
      </c>
      <c r="G549" s="104" t="s">
        <v>96</v>
      </c>
      <c r="H549" s="104" t="s">
        <v>75</v>
      </c>
      <c r="I549" s="15">
        <v>110672.032301</v>
      </c>
      <c r="J549" s="15">
        <v>26048.32156</v>
      </c>
      <c r="K549" s="15">
        <v>0</v>
      </c>
      <c r="L549" s="15">
        <v>0</v>
      </c>
      <c r="M549" s="15">
        <v>0</v>
      </c>
      <c r="N549" s="15">
        <v>136720.35386100001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79</v>
      </c>
      <c r="G550" s="104" t="s">
        <v>96</v>
      </c>
      <c r="H550" s="104" t="s">
        <v>53</v>
      </c>
      <c r="I550" s="15">
        <v>193208.391057</v>
      </c>
      <c r="J550" s="15">
        <v>0</v>
      </c>
      <c r="K550" s="15">
        <v>0</v>
      </c>
      <c r="L550" s="15">
        <v>0</v>
      </c>
      <c r="M550" s="15">
        <v>0</v>
      </c>
      <c r="N550" s="15">
        <v>193208.391057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79</v>
      </c>
      <c r="G551" s="104" t="s">
        <v>96</v>
      </c>
      <c r="H551" s="104" t="s">
        <v>98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x14ac:dyDescent="0.25">
      <c r="A552" s="12">
        <v>2020</v>
      </c>
      <c r="B552" s="8" t="s">
        <v>16</v>
      </c>
      <c r="C552" s="13">
        <v>1</v>
      </c>
      <c r="D552" s="13">
        <v>1</v>
      </c>
      <c r="E552" s="78">
        <v>0</v>
      </c>
      <c r="F552" s="104" t="s">
        <v>79</v>
      </c>
      <c r="G552" s="104" t="s">
        <v>96</v>
      </c>
      <c r="H552" s="104" t="s">
        <v>94</v>
      </c>
      <c r="I552" s="15">
        <v>60000</v>
      </c>
      <c r="J552" s="15">
        <v>0</v>
      </c>
      <c r="K552" s="15">
        <v>2727.2727300000001</v>
      </c>
      <c r="L552" s="15">
        <v>1073.6704099999999</v>
      </c>
      <c r="M552" s="15">
        <v>0</v>
      </c>
      <c r="N552" s="15">
        <v>57272.727270000003</v>
      </c>
      <c r="O552" s="6">
        <v>0</v>
      </c>
      <c r="P552" s="6">
        <v>0</v>
      </c>
      <c r="Q552" s="6">
        <v>0</v>
      </c>
      <c r="R552" s="6">
        <v>0</v>
      </c>
      <c r="S552" s="6">
        <v>88.755139999999997</v>
      </c>
    </row>
    <row r="553" spans="1:19" x14ac:dyDescent="0.25">
      <c r="A553" s="12">
        <v>2020</v>
      </c>
      <c r="B553" s="8" t="s">
        <v>16</v>
      </c>
      <c r="C553" s="13">
        <v>1</v>
      </c>
      <c r="D553" s="13">
        <v>1</v>
      </c>
      <c r="E553" s="78">
        <v>0</v>
      </c>
      <c r="F553" s="104" t="s">
        <v>79</v>
      </c>
      <c r="G553" s="104" t="s">
        <v>96</v>
      </c>
      <c r="H553" s="104" t="s">
        <v>72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0</v>
      </c>
      <c r="F554" s="104" t="s">
        <v>79</v>
      </c>
      <c r="G554" s="104" t="s">
        <v>96</v>
      </c>
      <c r="H554" s="104" t="s">
        <v>76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25">
      <c r="A555" s="12">
        <v>2020</v>
      </c>
      <c r="B555" s="8" t="s">
        <v>16</v>
      </c>
      <c r="C555" s="13">
        <v>1</v>
      </c>
      <c r="D555" s="13">
        <v>1</v>
      </c>
      <c r="E555" s="78">
        <v>0</v>
      </c>
      <c r="F555" s="104" t="s">
        <v>79</v>
      </c>
      <c r="G555" s="104" t="s">
        <v>96</v>
      </c>
      <c r="H555" s="104" t="s">
        <v>91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0</v>
      </c>
      <c r="F556" s="104" t="s">
        <v>79</v>
      </c>
      <c r="G556" s="104" t="s">
        <v>96</v>
      </c>
      <c r="H556" s="104" t="s">
        <v>67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x14ac:dyDescent="0.25">
      <c r="A557" s="12">
        <v>2020</v>
      </c>
      <c r="B557" s="8" t="s">
        <v>16</v>
      </c>
      <c r="C557" s="13">
        <v>1</v>
      </c>
      <c r="D557" s="13">
        <v>0</v>
      </c>
      <c r="E557" s="78">
        <v>0</v>
      </c>
      <c r="F557" s="104" t="s">
        <v>79</v>
      </c>
      <c r="G557" s="104" t="s">
        <v>96</v>
      </c>
      <c r="H557" s="104" t="s">
        <v>99</v>
      </c>
      <c r="I557" s="15">
        <v>30000</v>
      </c>
      <c r="J557" s="15">
        <v>0</v>
      </c>
      <c r="K557" s="15">
        <v>0</v>
      </c>
      <c r="L557" s="15">
        <v>0</v>
      </c>
      <c r="M557" s="15">
        <v>0</v>
      </c>
      <c r="N557" s="15">
        <v>30000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x14ac:dyDescent="0.25">
      <c r="A558" s="12">
        <v>2020</v>
      </c>
      <c r="B558" s="8" t="s">
        <v>16</v>
      </c>
      <c r="C558" s="13">
        <v>1</v>
      </c>
      <c r="D558" s="13">
        <v>0</v>
      </c>
      <c r="E558" s="78">
        <v>0</v>
      </c>
      <c r="F558" s="104" t="s">
        <v>79</v>
      </c>
      <c r="G558" s="104" t="s">
        <v>96</v>
      </c>
      <c r="H558" s="104" t="s">
        <v>59</v>
      </c>
      <c r="I558" s="15">
        <v>30000</v>
      </c>
      <c r="J558" s="15">
        <v>0</v>
      </c>
      <c r="K558" s="15">
        <v>0</v>
      </c>
      <c r="L558" s="15">
        <v>0</v>
      </c>
      <c r="M558" s="15">
        <v>0</v>
      </c>
      <c r="N558" s="15">
        <v>30000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79</v>
      </c>
      <c r="G559" s="104" t="s">
        <v>96</v>
      </c>
      <c r="H559" s="104" t="s">
        <v>70</v>
      </c>
      <c r="I559" s="15">
        <v>44726.521030000004</v>
      </c>
      <c r="J559" s="15">
        <v>0</v>
      </c>
      <c r="K559" s="15">
        <v>3194.7514999999999</v>
      </c>
      <c r="L559" s="15">
        <v>918.18815999999993</v>
      </c>
      <c r="M559" s="15">
        <v>0</v>
      </c>
      <c r="N559" s="15">
        <v>41531.769529999998</v>
      </c>
      <c r="O559" s="6">
        <v>0</v>
      </c>
      <c r="P559" s="6">
        <v>0</v>
      </c>
      <c r="Q559" s="6">
        <v>0</v>
      </c>
      <c r="R559" s="6">
        <v>0</v>
      </c>
      <c r="S559" s="6">
        <v>93.788429999999991</v>
      </c>
    </row>
    <row r="560" spans="1:19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79</v>
      </c>
      <c r="G560" s="104" t="s">
        <v>96</v>
      </c>
      <c r="H560" s="104" t="s">
        <v>60</v>
      </c>
      <c r="I560" s="15">
        <v>41587.75056</v>
      </c>
      <c r="J560" s="15">
        <v>0</v>
      </c>
      <c r="K560" s="15">
        <v>0</v>
      </c>
      <c r="L560" s="15">
        <v>0</v>
      </c>
      <c r="M560" s="15">
        <v>0</v>
      </c>
      <c r="N560" s="15">
        <v>41587.75056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x14ac:dyDescent="0.25">
      <c r="A561" s="12">
        <v>2020</v>
      </c>
      <c r="B561" s="8" t="s">
        <v>16</v>
      </c>
      <c r="C561" s="13">
        <v>1</v>
      </c>
      <c r="D561" s="13">
        <v>1</v>
      </c>
      <c r="E561" s="78">
        <v>1</v>
      </c>
      <c r="F561" s="104" t="s">
        <v>79</v>
      </c>
      <c r="G561" s="104" t="s">
        <v>100</v>
      </c>
      <c r="H561" s="104" t="s">
        <v>51</v>
      </c>
      <c r="I561" s="15">
        <v>658286.41417</v>
      </c>
      <c r="J561" s="15">
        <v>78358.687730000005</v>
      </c>
      <c r="K561" s="15">
        <v>5269.6816900000003</v>
      </c>
      <c r="L561" s="15">
        <v>1870.88564</v>
      </c>
      <c r="M561" s="15">
        <v>0</v>
      </c>
      <c r="N561" s="15">
        <v>731375.42021000001</v>
      </c>
      <c r="O561" s="6">
        <v>0</v>
      </c>
      <c r="P561" s="6">
        <v>0</v>
      </c>
      <c r="Q561" s="6">
        <v>0</v>
      </c>
      <c r="R561" s="6">
        <v>0</v>
      </c>
      <c r="S561" s="6">
        <v>52.282210000000013</v>
      </c>
    </row>
    <row r="562" spans="1:19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79</v>
      </c>
      <c r="G562" s="104" t="s">
        <v>100</v>
      </c>
      <c r="H562" s="104" t="s">
        <v>59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0</v>
      </c>
      <c r="F563" s="104" t="s">
        <v>79</v>
      </c>
      <c r="G563" s="104" t="s">
        <v>100</v>
      </c>
      <c r="H563" s="104" t="s">
        <v>72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0</v>
      </c>
      <c r="F564" s="104" t="s">
        <v>79</v>
      </c>
      <c r="G564" s="104" t="s">
        <v>100</v>
      </c>
      <c r="H564" s="104" t="s">
        <v>101</v>
      </c>
      <c r="I564" s="15">
        <v>88154.065920000008</v>
      </c>
      <c r="J564" s="15">
        <v>0</v>
      </c>
      <c r="K564" s="15">
        <v>0</v>
      </c>
      <c r="L564" s="15">
        <v>0</v>
      </c>
      <c r="M564" s="15">
        <v>0</v>
      </c>
      <c r="N564" s="15">
        <v>88154.065920000008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79</v>
      </c>
      <c r="G565" s="104" t="s">
        <v>100</v>
      </c>
      <c r="H565" s="104" t="s">
        <v>53</v>
      </c>
      <c r="I565" s="15">
        <v>386087.08601999999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386087.08601999999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0</v>
      </c>
      <c r="F566" s="104" t="s">
        <v>79</v>
      </c>
      <c r="G566" s="104" t="s">
        <v>100</v>
      </c>
      <c r="H566" s="104" t="s">
        <v>62</v>
      </c>
      <c r="I566" s="15">
        <v>92912.285319999995</v>
      </c>
      <c r="J566" s="15">
        <v>0</v>
      </c>
      <c r="K566" s="15">
        <v>0</v>
      </c>
      <c r="L566" s="15">
        <v>0</v>
      </c>
      <c r="M566" s="15">
        <v>0</v>
      </c>
      <c r="N566" s="15">
        <v>92912.285319999995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0</v>
      </c>
      <c r="F567" s="104" t="s">
        <v>79</v>
      </c>
      <c r="G567" s="104" t="s">
        <v>100</v>
      </c>
      <c r="H567" s="104" t="s">
        <v>102</v>
      </c>
      <c r="I567" s="15">
        <v>24951.483899999999</v>
      </c>
      <c r="J567" s="15">
        <v>0</v>
      </c>
      <c r="K567" s="15">
        <v>0</v>
      </c>
      <c r="L567" s="15">
        <v>0</v>
      </c>
      <c r="M567" s="15">
        <v>0</v>
      </c>
      <c r="N567" s="15">
        <v>24951.483899999999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0</v>
      </c>
      <c r="F568" s="104" t="s">
        <v>79</v>
      </c>
      <c r="G568" s="104" t="s">
        <v>100</v>
      </c>
      <c r="H568" s="104" t="s">
        <v>95</v>
      </c>
      <c r="I568" s="15">
        <v>7173.0665399999998</v>
      </c>
      <c r="J568" s="15">
        <v>0</v>
      </c>
      <c r="K568" s="15">
        <v>0</v>
      </c>
      <c r="L568" s="15">
        <v>0</v>
      </c>
      <c r="M568" s="15">
        <v>0</v>
      </c>
      <c r="N568" s="15">
        <v>7173.0665399999998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1</v>
      </c>
      <c r="F569" s="104" t="s">
        <v>84</v>
      </c>
      <c r="G569" s="104" t="s">
        <v>103</v>
      </c>
      <c r="H569" s="104" t="s">
        <v>51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84</v>
      </c>
      <c r="G570" s="104" t="s">
        <v>103</v>
      </c>
      <c r="H570" s="104" t="s">
        <v>104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84</v>
      </c>
      <c r="G571" s="104" t="s">
        <v>103</v>
      </c>
      <c r="H571" s="104" t="s">
        <v>105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x14ac:dyDescent="0.25">
      <c r="A572" s="12">
        <v>2020</v>
      </c>
      <c r="B572" s="8" t="s">
        <v>16</v>
      </c>
      <c r="C572" s="13">
        <v>1</v>
      </c>
      <c r="D572" s="13">
        <v>0</v>
      </c>
      <c r="E572" s="78">
        <v>0</v>
      </c>
      <c r="F572" s="104" t="s">
        <v>84</v>
      </c>
      <c r="G572" s="104" t="s">
        <v>103</v>
      </c>
      <c r="H572" s="104" t="s">
        <v>59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84</v>
      </c>
      <c r="G573" s="104" t="s">
        <v>103</v>
      </c>
      <c r="H573" s="104" t="s">
        <v>106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84</v>
      </c>
      <c r="G574" s="104" t="s">
        <v>103</v>
      </c>
      <c r="H574" s="104" t="s">
        <v>107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1</v>
      </c>
      <c r="F575" s="104" t="s">
        <v>84</v>
      </c>
      <c r="G575" s="104" t="s">
        <v>103</v>
      </c>
      <c r="H575" s="104" t="s">
        <v>108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84</v>
      </c>
      <c r="G576" s="104" t="s">
        <v>103</v>
      </c>
      <c r="H576" s="104" t="s">
        <v>68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84</v>
      </c>
      <c r="G577" s="104" t="s">
        <v>103</v>
      </c>
      <c r="H577" s="104" t="s">
        <v>52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84</v>
      </c>
      <c r="G578" s="104" t="s">
        <v>103</v>
      </c>
      <c r="H578" s="104" t="s">
        <v>55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1</v>
      </c>
      <c r="F579" s="104" t="s">
        <v>84</v>
      </c>
      <c r="G579" s="104" t="s">
        <v>109</v>
      </c>
      <c r="H579" s="104" t="s">
        <v>51</v>
      </c>
      <c r="I579" s="15">
        <v>199332</v>
      </c>
      <c r="J579" s="15">
        <v>0</v>
      </c>
      <c r="K579" s="15">
        <v>0</v>
      </c>
      <c r="L579" s="15">
        <v>0</v>
      </c>
      <c r="M579" s="15">
        <v>0</v>
      </c>
      <c r="N579" s="15">
        <v>199332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1</v>
      </c>
      <c r="F580" s="104" t="s">
        <v>84</v>
      </c>
      <c r="G580" s="104" t="s">
        <v>109</v>
      </c>
      <c r="H580" s="104" t="s">
        <v>104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1</v>
      </c>
      <c r="F581" s="104" t="s">
        <v>84</v>
      </c>
      <c r="G581" s="104" t="s">
        <v>109</v>
      </c>
      <c r="H581" s="104" t="s">
        <v>105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x14ac:dyDescent="0.25">
      <c r="A582" s="12">
        <v>2020</v>
      </c>
      <c r="B582" s="8" t="s">
        <v>16</v>
      </c>
      <c r="C582" s="13">
        <v>1</v>
      </c>
      <c r="D582" s="13">
        <v>0</v>
      </c>
      <c r="E582" s="78">
        <v>0</v>
      </c>
      <c r="F582" s="104" t="s">
        <v>84</v>
      </c>
      <c r="G582" s="104" t="s">
        <v>109</v>
      </c>
      <c r="H582" s="104" t="s">
        <v>59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1</v>
      </c>
      <c r="F583" s="104" t="s">
        <v>84</v>
      </c>
      <c r="G583" s="104" t="s">
        <v>109</v>
      </c>
      <c r="H583" s="104" t="s">
        <v>106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x14ac:dyDescent="0.25">
      <c r="A584" s="12">
        <v>2020</v>
      </c>
      <c r="B584" s="8" t="s">
        <v>16</v>
      </c>
      <c r="C584" s="13">
        <v>1</v>
      </c>
      <c r="D584" s="13">
        <v>1</v>
      </c>
      <c r="E584" s="78">
        <v>1</v>
      </c>
      <c r="F584" s="104" t="s">
        <v>84</v>
      </c>
      <c r="G584" s="104" t="s">
        <v>109</v>
      </c>
      <c r="H584" s="104" t="s">
        <v>107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x14ac:dyDescent="0.25">
      <c r="A585" s="12">
        <v>2020</v>
      </c>
      <c r="B585" s="8" t="s">
        <v>16</v>
      </c>
      <c r="C585" s="13">
        <v>1</v>
      </c>
      <c r="D585" s="13">
        <v>1</v>
      </c>
      <c r="E585" s="78">
        <v>1</v>
      </c>
      <c r="F585" s="104" t="s">
        <v>84</v>
      </c>
      <c r="G585" s="104" t="s">
        <v>109</v>
      </c>
      <c r="H585" s="104" t="s">
        <v>108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x14ac:dyDescent="0.25">
      <c r="A586" s="12">
        <v>2020</v>
      </c>
      <c r="B586" s="8" t="s">
        <v>16</v>
      </c>
      <c r="C586" s="13">
        <v>1</v>
      </c>
      <c r="D586" s="13">
        <v>1</v>
      </c>
      <c r="E586" s="78">
        <v>0</v>
      </c>
      <c r="F586" s="104" t="s">
        <v>84</v>
      </c>
      <c r="G586" s="104" t="s">
        <v>109</v>
      </c>
      <c r="H586" s="104" t="s">
        <v>68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x14ac:dyDescent="0.25">
      <c r="A587" s="12">
        <v>2020</v>
      </c>
      <c r="B587" s="8" t="s">
        <v>16</v>
      </c>
      <c r="C587" s="13">
        <v>1</v>
      </c>
      <c r="D587" s="13">
        <v>1</v>
      </c>
      <c r="E587" s="78">
        <v>0</v>
      </c>
      <c r="F587" s="104" t="s">
        <v>84</v>
      </c>
      <c r="G587" s="104" t="s">
        <v>109</v>
      </c>
      <c r="H587" s="104" t="s">
        <v>52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x14ac:dyDescent="0.25">
      <c r="A588" s="12">
        <v>2020</v>
      </c>
      <c r="B588" s="8" t="s">
        <v>16</v>
      </c>
      <c r="C588" s="13">
        <v>1</v>
      </c>
      <c r="D588" s="13">
        <v>1</v>
      </c>
      <c r="E588" s="78">
        <v>0</v>
      </c>
      <c r="F588" s="104" t="s">
        <v>84</v>
      </c>
      <c r="G588" s="104" t="s">
        <v>109</v>
      </c>
      <c r="H588" s="104" t="s">
        <v>55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25">
      <c r="A589" s="12">
        <v>2020</v>
      </c>
      <c r="B589" s="8" t="s">
        <v>16</v>
      </c>
      <c r="C589" s="13">
        <v>1</v>
      </c>
      <c r="D589" s="13">
        <v>1</v>
      </c>
      <c r="E589" s="78">
        <v>1</v>
      </c>
      <c r="F589" s="104" t="s">
        <v>84</v>
      </c>
      <c r="G589" s="104" t="s">
        <v>110</v>
      </c>
      <c r="H589" s="104" t="s">
        <v>51</v>
      </c>
      <c r="I589" s="15">
        <v>2000000</v>
      </c>
      <c r="J589" s="15">
        <v>0</v>
      </c>
      <c r="K589" s="15">
        <v>0</v>
      </c>
      <c r="L589" s="15">
        <v>822.36149999999998</v>
      </c>
      <c r="M589" s="15">
        <v>0</v>
      </c>
      <c r="N589" s="15">
        <v>2000000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x14ac:dyDescent="0.25">
      <c r="A590" s="12">
        <v>2020</v>
      </c>
      <c r="B590" s="8" t="s">
        <v>16</v>
      </c>
      <c r="C590" s="13">
        <v>1</v>
      </c>
      <c r="D590" s="13">
        <v>1</v>
      </c>
      <c r="E590" s="78">
        <v>1</v>
      </c>
      <c r="F590" s="104" t="s">
        <v>84</v>
      </c>
      <c r="G590" s="104" t="s">
        <v>111</v>
      </c>
      <c r="H590" s="104" t="s">
        <v>51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25">
      <c r="A591" s="12">
        <v>2020</v>
      </c>
      <c r="B591" s="8" t="s">
        <v>16</v>
      </c>
      <c r="C591" s="13">
        <v>1</v>
      </c>
      <c r="D591" s="13">
        <v>1</v>
      </c>
      <c r="E591" s="78">
        <v>1</v>
      </c>
      <c r="F591" s="104" t="s">
        <v>63</v>
      </c>
      <c r="G591" s="104" t="s">
        <v>112</v>
      </c>
      <c r="H591" s="104" t="s">
        <v>51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25">
      <c r="A592" s="12">
        <v>2020</v>
      </c>
      <c r="B592" s="8" t="s">
        <v>16</v>
      </c>
      <c r="C592" s="13">
        <v>1</v>
      </c>
      <c r="D592" s="13">
        <v>1</v>
      </c>
      <c r="E592" s="78">
        <v>1</v>
      </c>
      <c r="F592" s="104" t="s">
        <v>63</v>
      </c>
      <c r="G592" s="104" t="s">
        <v>113</v>
      </c>
      <c r="H592" s="104" t="s">
        <v>51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25">
      <c r="A593" s="12">
        <v>2020</v>
      </c>
      <c r="B593" s="8" t="s">
        <v>16</v>
      </c>
      <c r="C593" s="13">
        <v>1</v>
      </c>
      <c r="D593" s="13">
        <v>1</v>
      </c>
      <c r="E593" s="78">
        <v>1</v>
      </c>
      <c r="F593" s="104" t="s">
        <v>63</v>
      </c>
      <c r="G593" s="104" t="s">
        <v>114</v>
      </c>
      <c r="H593" s="104" t="s">
        <v>51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x14ac:dyDescent="0.25">
      <c r="A594" s="12">
        <v>2020</v>
      </c>
      <c r="B594" s="8" t="s">
        <v>16</v>
      </c>
      <c r="C594" s="13">
        <v>1</v>
      </c>
      <c r="D594" s="13">
        <v>1</v>
      </c>
      <c r="E594" s="78">
        <v>1</v>
      </c>
      <c r="F594" s="104" t="s">
        <v>63</v>
      </c>
      <c r="G594" s="104" t="s">
        <v>115</v>
      </c>
      <c r="H594" s="104" t="s">
        <v>51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25">
      <c r="A595" s="12">
        <v>2020</v>
      </c>
      <c r="B595" s="8" t="s">
        <v>16</v>
      </c>
      <c r="C595" s="13">
        <v>1</v>
      </c>
      <c r="D595" s="13">
        <v>1</v>
      </c>
      <c r="E595" s="78">
        <v>1</v>
      </c>
      <c r="F595" s="104" t="s">
        <v>63</v>
      </c>
      <c r="G595" s="104" t="s">
        <v>116</v>
      </c>
      <c r="H595" s="104" t="s">
        <v>51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25">
      <c r="A596" s="12">
        <v>2020</v>
      </c>
      <c r="B596" s="8" t="s">
        <v>16</v>
      </c>
      <c r="C596" s="13">
        <v>1</v>
      </c>
      <c r="D596" s="13">
        <v>1</v>
      </c>
      <c r="E596" s="78">
        <v>1</v>
      </c>
      <c r="F596" s="104" t="s">
        <v>63</v>
      </c>
      <c r="G596" s="104" t="s">
        <v>117</v>
      </c>
      <c r="H596" s="104" t="s">
        <v>51</v>
      </c>
      <c r="I596" s="15">
        <v>2562.5215999999996</v>
      </c>
      <c r="J596" s="15">
        <v>0</v>
      </c>
      <c r="K596" s="15">
        <v>1286.006648</v>
      </c>
      <c r="L596" s="15">
        <v>35.792130999999998</v>
      </c>
      <c r="M596" s="15">
        <v>9.4808560000003581</v>
      </c>
      <c r="N596" s="15">
        <v>1285.9958079999999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25">
      <c r="A597" s="12">
        <v>2020</v>
      </c>
      <c r="B597" s="8" t="s">
        <v>16</v>
      </c>
      <c r="C597" s="13">
        <v>1</v>
      </c>
      <c r="D597" s="13">
        <v>1</v>
      </c>
      <c r="E597" s="78">
        <v>1</v>
      </c>
      <c r="F597" s="104" t="s">
        <v>63</v>
      </c>
      <c r="G597" s="104" t="s">
        <v>117</v>
      </c>
      <c r="H597" s="104" t="s">
        <v>118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25">
      <c r="A598" s="12">
        <v>2020</v>
      </c>
      <c r="B598" s="8" t="s">
        <v>16</v>
      </c>
      <c r="C598" s="13">
        <v>1</v>
      </c>
      <c r="D598" s="13">
        <v>1</v>
      </c>
      <c r="E598" s="78">
        <v>1</v>
      </c>
      <c r="F598" s="104" t="s">
        <v>63</v>
      </c>
      <c r="G598" s="104" t="s">
        <v>117</v>
      </c>
      <c r="H598" s="104" t="s">
        <v>107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25">
      <c r="A599" s="12">
        <v>2020</v>
      </c>
      <c r="B599" s="8" t="s">
        <v>16</v>
      </c>
      <c r="C599" s="13">
        <v>1</v>
      </c>
      <c r="D599" s="13">
        <v>1</v>
      </c>
      <c r="E599" s="78">
        <v>1</v>
      </c>
      <c r="F599" s="104" t="s">
        <v>63</v>
      </c>
      <c r="G599" s="104" t="s">
        <v>117</v>
      </c>
      <c r="H599" s="104" t="s">
        <v>108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25">
      <c r="A600" s="12">
        <v>2020</v>
      </c>
      <c r="B600" s="8" t="s">
        <v>16</v>
      </c>
      <c r="C600" s="13">
        <v>1</v>
      </c>
      <c r="D600" s="13">
        <v>1</v>
      </c>
      <c r="E600" s="78">
        <v>0</v>
      </c>
      <c r="F600" s="104" t="s">
        <v>63</v>
      </c>
      <c r="G600" s="104" t="s">
        <v>117</v>
      </c>
      <c r="H600" s="104" t="s">
        <v>68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25">
      <c r="A601" s="12">
        <v>2020</v>
      </c>
      <c r="B601" s="8" t="s">
        <v>16</v>
      </c>
      <c r="C601" s="13">
        <v>1</v>
      </c>
      <c r="D601" s="13">
        <v>1</v>
      </c>
      <c r="E601" s="78">
        <v>0</v>
      </c>
      <c r="F601" s="104" t="s">
        <v>63</v>
      </c>
      <c r="G601" s="104" t="s">
        <v>117</v>
      </c>
      <c r="H601" s="104" t="s">
        <v>55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25">
      <c r="A602" s="12">
        <v>2020</v>
      </c>
      <c r="B602" s="8" t="s">
        <v>16</v>
      </c>
      <c r="C602" s="13">
        <v>1</v>
      </c>
      <c r="D602" s="13">
        <v>0</v>
      </c>
      <c r="E602" s="78">
        <v>0</v>
      </c>
      <c r="F602" s="104" t="s">
        <v>63</v>
      </c>
      <c r="G602" s="104" t="s">
        <v>117</v>
      </c>
      <c r="H602" s="104" t="s">
        <v>119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25">
      <c r="A603" s="12">
        <v>2020</v>
      </c>
      <c r="B603" s="8" t="s">
        <v>16</v>
      </c>
      <c r="C603" s="13">
        <v>1</v>
      </c>
      <c r="D603" s="13">
        <v>0</v>
      </c>
      <c r="E603" s="78">
        <v>0</v>
      </c>
      <c r="F603" s="104" t="s">
        <v>63</v>
      </c>
      <c r="G603" s="104" t="s">
        <v>117</v>
      </c>
      <c r="H603" s="104" t="s">
        <v>59</v>
      </c>
      <c r="I603" s="15">
        <v>37.620220000000003</v>
      </c>
      <c r="J603" s="15">
        <v>0</v>
      </c>
      <c r="K603" s="15">
        <v>18.810110000000002</v>
      </c>
      <c r="L603" s="15">
        <v>0.56241999999999992</v>
      </c>
      <c r="M603" s="15">
        <v>0</v>
      </c>
      <c r="N603" s="15">
        <v>18.810110000000002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x14ac:dyDescent="0.25">
      <c r="A604" s="12">
        <v>2020</v>
      </c>
      <c r="B604" s="8" t="s">
        <v>16</v>
      </c>
      <c r="C604" s="13">
        <v>1</v>
      </c>
      <c r="D604" s="13">
        <v>1</v>
      </c>
      <c r="E604" s="78">
        <v>1</v>
      </c>
      <c r="F604" s="104" t="s">
        <v>63</v>
      </c>
      <c r="G604" s="104" t="s">
        <v>120</v>
      </c>
      <c r="H604" s="104" t="s">
        <v>51</v>
      </c>
      <c r="I604" s="15">
        <v>13127.733048</v>
      </c>
      <c r="J604" s="15">
        <v>0</v>
      </c>
      <c r="K604" s="15">
        <v>0</v>
      </c>
      <c r="L604" s="15">
        <v>0</v>
      </c>
      <c r="M604" s="15">
        <v>8.4437959999995655</v>
      </c>
      <c r="N604" s="15">
        <v>13136.176844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x14ac:dyDescent="0.25">
      <c r="A605" s="12">
        <v>2020</v>
      </c>
      <c r="B605" s="8" t="s">
        <v>16</v>
      </c>
      <c r="C605" s="13">
        <v>1</v>
      </c>
      <c r="D605" s="13">
        <v>0</v>
      </c>
      <c r="E605" s="78">
        <v>0</v>
      </c>
      <c r="F605" s="104" t="s">
        <v>63</v>
      </c>
      <c r="G605" s="104" t="s">
        <v>120</v>
      </c>
      <c r="H605" s="104" t="s">
        <v>66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25">
      <c r="A606" s="12">
        <v>2020</v>
      </c>
      <c r="B606" s="8" t="s">
        <v>16</v>
      </c>
      <c r="C606" s="13">
        <v>1</v>
      </c>
      <c r="D606" s="13">
        <v>1</v>
      </c>
      <c r="E606" s="78">
        <v>1</v>
      </c>
      <c r="F606" s="104" t="s">
        <v>63</v>
      </c>
      <c r="G606" s="104" t="s">
        <v>120</v>
      </c>
      <c r="H606" s="104" t="s">
        <v>118</v>
      </c>
      <c r="I606" s="15">
        <v>173.17612100000002</v>
      </c>
      <c r="J606" s="15">
        <v>0</v>
      </c>
      <c r="K606" s="15">
        <v>0</v>
      </c>
      <c r="L606" s="15">
        <v>0</v>
      </c>
      <c r="M606" s="15">
        <v>0.74564499999996769</v>
      </c>
      <c r="N606" s="15">
        <v>173.92176599999999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25">
      <c r="A607" s="12">
        <v>2020</v>
      </c>
      <c r="B607" s="8" t="s">
        <v>16</v>
      </c>
      <c r="C607" s="13">
        <v>1</v>
      </c>
      <c r="D607" s="13">
        <v>1</v>
      </c>
      <c r="E607" s="78">
        <v>1</v>
      </c>
      <c r="F607" s="104" t="s">
        <v>63</v>
      </c>
      <c r="G607" s="104" t="s">
        <v>120</v>
      </c>
      <c r="H607" s="104" t="s">
        <v>107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25">
      <c r="A608" s="12">
        <v>2020</v>
      </c>
      <c r="B608" s="8" t="s">
        <v>16</v>
      </c>
      <c r="C608" s="13">
        <v>1</v>
      </c>
      <c r="D608" s="13">
        <v>1</v>
      </c>
      <c r="E608" s="78">
        <v>1</v>
      </c>
      <c r="F608" s="104" t="s">
        <v>63</v>
      </c>
      <c r="G608" s="104" t="s">
        <v>120</v>
      </c>
      <c r="H608" s="104" t="s">
        <v>108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x14ac:dyDescent="0.25">
      <c r="A609" s="12">
        <v>2020</v>
      </c>
      <c r="B609" s="8" t="s">
        <v>16</v>
      </c>
      <c r="C609" s="13">
        <v>1</v>
      </c>
      <c r="D609" s="13">
        <v>1</v>
      </c>
      <c r="E609" s="78">
        <v>0</v>
      </c>
      <c r="F609" s="104" t="s">
        <v>63</v>
      </c>
      <c r="G609" s="104" t="s">
        <v>120</v>
      </c>
      <c r="H609" s="104" t="s">
        <v>68</v>
      </c>
      <c r="I609" s="15">
        <v>276.19506200000001</v>
      </c>
      <c r="J609" s="15">
        <v>0</v>
      </c>
      <c r="K609" s="15">
        <v>0</v>
      </c>
      <c r="L609" s="15">
        <v>0</v>
      </c>
      <c r="M609" s="15">
        <v>0.5227050000000304</v>
      </c>
      <c r="N609" s="15">
        <v>276.71776700000004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25">
      <c r="A610" s="12">
        <v>2020</v>
      </c>
      <c r="B610" s="8" t="s">
        <v>16</v>
      </c>
      <c r="C610" s="13">
        <v>1</v>
      </c>
      <c r="D610" s="13">
        <v>1</v>
      </c>
      <c r="E610" s="78">
        <v>0</v>
      </c>
      <c r="F610" s="104" t="s">
        <v>63</v>
      </c>
      <c r="G610" s="104" t="s">
        <v>120</v>
      </c>
      <c r="H610" s="104" t="s">
        <v>55</v>
      </c>
      <c r="I610" s="15">
        <v>107.85781</v>
      </c>
      <c r="J610" s="15">
        <v>0</v>
      </c>
      <c r="K610" s="15">
        <v>0</v>
      </c>
      <c r="L610" s="15">
        <v>0</v>
      </c>
      <c r="M610" s="15">
        <v>0</v>
      </c>
      <c r="N610" s="15">
        <v>107.85781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25">
      <c r="A611" s="12">
        <v>2020</v>
      </c>
      <c r="B611" s="8" t="s">
        <v>16</v>
      </c>
      <c r="C611" s="13">
        <v>1</v>
      </c>
      <c r="D611" s="13">
        <v>0</v>
      </c>
      <c r="E611" s="78">
        <v>0</v>
      </c>
      <c r="F611" s="104" t="s">
        <v>63</v>
      </c>
      <c r="G611" s="104" t="s">
        <v>120</v>
      </c>
      <c r="H611" s="104" t="s">
        <v>119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x14ac:dyDescent="0.25">
      <c r="A612" s="12">
        <v>2020</v>
      </c>
      <c r="B612" s="8" t="s">
        <v>16</v>
      </c>
      <c r="C612" s="13">
        <v>1</v>
      </c>
      <c r="D612" s="13">
        <v>0</v>
      </c>
      <c r="E612" s="78">
        <v>0</v>
      </c>
      <c r="F612" s="104" t="s">
        <v>63</v>
      </c>
      <c r="G612" s="104" t="s">
        <v>120</v>
      </c>
      <c r="H612" s="104" t="s">
        <v>59</v>
      </c>
      <c r="I612" s="15">
        <v>18.09591</v>
      </c>
      <c r="J612" s="15">
        <v>0</v>
      </c>
      <c r="K612" s="15">
        <v>0</v>
      </c>
      <c r="L612" s="15">
        <v>0</v>
      </c>
      <c r="M612" s="15">
        <v>0</v>
      </c>
      <c r="N612" s="15">
        <v>18.09591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25">
      <c r="A613" s="12">
        <v>2020</v>
      </c>
      <c r="B613" s="8" t="s">
        <v>16</v>
      </c>
      <c r="C613" s="13">
        <v>1</v>
      </c>
      <c r="D613" s="13">
        <v>1</v>
      </c>
      <c r="E613" s="78">
        <v>1</v>
      </c>
      <c r="F613" s="104" t="s">
        <v>84</v>
      </c>
      <c r="G613" s="104" t="s">
        <v>121</v>
      </c>
      <c r="H613" s="104" t="s">
        <v>51</v>
      </c>
      <c r="I613" s="15">
        <v>2106419.5150000001</v>
      </c>
      <c r="J613" s="15">
        <v>0</v>
      </c>
      <c r="K613" s="15">
        <v>0</v>
      </c>
      <c r="L613" s="15">
        <v>1080.4849999999999</v>
      </c>
      <c r="M613" s="15">
        <v>0</v>
      </c>
      <c r="N613" s="15">
        <v>2106419.5150000001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x14ac:dyDescent="0.25">
      <c r="A614" s="12">
        <v>2020</v>
      </c>
      <c r="B614" s="8" t="s">
        <v>16</v>
      </c>
      <c r="C614" s="13">
        <v>1</v>
      </c>
      <c r="D614" s="13">
        <v>1</v>
      </c>
      <c r="E614" s="78">
        <v>1</v>
      </c>
      <c r="F614" s="104" t="s">
        <v>84</v>
      </c>
      <c r="G614" s="104" t="s">
        <v>122</v>
      </c>
      <c r="H614" s="104" t="s">
        <v>51</v>
      </c>
      <c r="I614" s="15">
        <v>1750000</v>
      </c>
      <c r="J614" s="15">
        <v>0</v>
      </c>
      <c r="K614" s="15">
        <v>0</v>
      </c>
      <c r="L614" s="15">
        <v>1112.106</v>
      </c>
      <c r="M614" s="15">
        <v>0</v>
      </c>
      <c r="N614" s="15">
        <v>1750000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x14ac:dyDescent="0.25">
      <c r="A615" s="12">
        <v>2020</v>
      </c>
      <c r="B615" s="8" t="s">
        <v>16</v>
      </c>
      <c r="C615" s="13">
        <v>1</v>
      </c>
      <c r="D615" s="13">
        <v>1</v>
      </c>
      <c r="E615" s="78">
        <v>0</v>
      </c>
      <c r="F615" s="104" t="s">
        <v>84</v>
      </c>
      <c r="G615" s="104" t="s">
        <v>123</v>
      </c>
      <c r="H615" s="104" t="s">
        <v>124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x14ac:dyDescent="0.25">
      <c r="A616" s="12">
        <v>2020</v>
      </c>
      <c r="B616" s="8" t="s">
        <v>16</v>
      </c>
      <c r="C616" s="13">
        <v>1</v>
      </c>
      <c r="D616" s="13">
        <v>1</v>
      </c>
      <c r="E616" s="78">
        <v>1</v>
      </c>
      <c r="F616" s="104" t="s">
        <v>84</v>
      </c>
      <c r="G616" s="104" t="s">
        <v>125</v>
      </c>
      <c r="H616" s="104" t="s">
        <v>51</v>
      </c>
      <c r="I616" s="15">
        <v>2000000</v>
      </c>
      <c r="J616" s="15">
        <v>0</v>
      </c>
      <c r="K616" s="15">
        <v>0</v>
      </c>
      <c r="L616" s="15">
        <v>1305.4590000000001</v>
      </c>
      <c r="M616" s="15">
        <v>0</v>
      </c>
      <c r="N616" s="15">
        <v>2000000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x14ac:dyDescent="0.25">
      <c r="A617" s="12">
        <v>2020</v>
      </c>
      <c r="B617" s="8" t="s">
        <v>16</v>
      </c>
      <c r="C617" s="13">
        <v>1</v>
      </c>
      <c r="D617" s="13">
        <v>1</v>
      </c>
      <c r="E617" s="78">
        <v>1</v>
      </c>
      <c r="F617" s="104" t="s">
        <v>84</v>
      </c>
      <c r="G617" s="104" t="s">
        <v>126</v>
      </c>
      <c r="H617" s="104" t="s">
        <v>51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x14ac:dyDescent="0.25">
      <c r="A618" s="12">
        <v>2020</v>
      </c>
      <c r="B618" s="8" t="s">
        <v>16</v>
      </c>
      <c r="C618" s="13">
        <v>1</v>
      </c>
      <c r="D618" s="13">
        <v>1</v>
      </c>
      <c r="E618" s="78">
        <v>1</v>
      </c>
      <c r="F618" s="104" t="s">
        <v>84</v>
      </c>
      <c r="G618" s="104" t="s">
        <v>127</v>
      </c>
      <c r="H618" s="104" t="s">
        <v>51</v>
      </c>
      <c r="I618" s="15">
        <v>2500000</v>
      </c>
      <c r="J618" s="15">
        <v>0</v>
      </c>
      <c r="K618" s="15">
        <v>0</v>
      </c>
      <c r="L618" s="15">
        <v>1146.8554999999999</v>
      </c>
      <c r="M618" s="15">
        <v>0</v>
      </c>
      <c r="N618" s="15">
        <v>2609790.6444999999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x14ac:dyDescent="0.25">
      <c r="A619" s="12">
        <v>2020</v>
      </c>
      <c r="B619" s="8" t="s">
        <v>16</v>
      </c>
      <c r="C619" s="13">
        <v>1</v>
      </c>
      <c r="D619" s="13">
        <v>1</v>
      </c>
      <c r="E619" s="78">
        <v>0</v>
      </c>
      <c r="F619" s="104" t="s">
        <v>84</v>
      </c>
      <c r="G619" s="104" t="s">
        <v>123</v>
      </c>
      <c r="H619" s="104" t="s">
        <v>128</v>
      </c>
      <c r="I619" s="15">
        <v>200000</v>
      </c>
      <c r="J619" s="15">
        <v>0</v>
      </c>
      <c r="K619" s="15">
        <v>25000</v>
      </c>
      <c r="L619" s="15">
        <v>770.83332999999993</v>
      </c>
      <c r="M619" s="15">
        <v>0</v>
      </c>
      <c r="N619" s="15">
        <v>175000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x14ac:dyDescent="0.25">
      <c r="A620" s="12">
        <v>2020</v>
      </c>
      <c r="B620" s="8" t="s">
        <v>16</v>
      </c>
      <c r="C620" s="13">
        <v>1</v>
      </c>
      <c r="D620" s="13">
        <v>1</v>
      </c>
      <c r="E620" s="78">
        <v>1</v>
      </c>
      <c r="F620" s="104" t="s">
        <v>84</v>
      </c>
      <c r="G620" s="104" t="s">
        <v>129</v>
      </c>
      <c r="H620" s="104" t="s">
        <v>51</v>
      </c>
      <c r="I620" s="15">
        <v>3000000</v>
      </c>
      <c r="J620" s="15">
        <v>0</v>
      </c>
      <c r="K620" s="15">
        <v>0</v>
      </c>
      <c r="L620" s="15">
        <v>1331.6959999999999</v>
      </c>
      <c r="M620" s="15">
        <v>0</v>
      </c>
      <c r="N620" s="15">
        <v>3000000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25">
      <c r="A621" s="12">
        <v>2020</v>
      </c>
      <c r="B621" s="8" t="s">
        <v>16</v>
      </c>
      <c r="C621" s="13">
        <v>1</v>
      </c>
      <c r="D621" s="13">
        <v>1</v>
      </c>
      <c r="E621" s="78">
        <v>1</v>
      </c>
      <c r="F621" s="104" t="s">
        <v>84</v>
      </c>
      <c r="G621" s="104" t="s">
        <v>130</v>
      </c>
      <c r="H621" s="104" t="s">
        <v>51</v>
      </c>
      <c r="I621" s="15">
        <v>2125000</v>
      </c>
      <c r="J621" s="15">
        <v>0</v>
      </c>
      <c r="K621" s="15">
        <v>0</v>
      </c>
      <c r="L621" s="15">
        <v>989.01149999999996</v>
      </c>
      <c r="M621" s="15">
        <v>0</v>
      </c>
      <c r="N621" s="15">
        <v>2125000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x14ac:dyDescent="0.25">
      <c r="A622" s="12">
        <v>2020</v>
      </c>
      <c r="B622" s="8" t="s">
        <v>16</v>
      </c>
      <c r="C622" s="13">
        <v>1</v>
      </c>
      <c r="D622" s="13">
        <v>1</v>
      </c>
      <c r="E622" s="78">
        <v>1</v>
      </c>
      <c r="F622" s="104" t="s">
        <v>84</v>
      </c>
      <c r="G622" s="104" t="s">
        <v>131</v>
      </c>
      <c r="H622" s="104" t="s">
        <v>51</v>
      </c>
      <c r="I622" s="15">
        <v>623354.98049999995</v>
      </c>
      <c r="J622" s="15">
        <v>0</v>
      </c>
      <c r="K622" s="15">
        <v>0</v>
      </c>
      <c r="L622" s="15">
        <v>270.01949999999999</v>
      </c>
      <c r="M622" s="15">
        <v>0</v>
      </c>
      <c r="N622" s="15">
        <v>623354.98049999995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x14ac:dyDescent="0.25">
      <c r="A623" s="12">
        <v>2020</v>
      </c>
      <c r="B623" s="8" t="s">
        <v>16</v>
      </c>
      <c r="C623" s="13">
        <v>1</v>
      </c>
      <c r="D623" s="13">
        <v>1</v>
      </c>
      <c r="E623" s="78">
        <v>1</v>
      </c>
      <c r="F623" s="104" t="s">
        <v>84</v>
      </c>
      <c r="G623" s="104" t="s">
        <v>132</v>
      </c>
      <c r="H623" s="104" t="s">
        <v>51</v>
      </c>
      <c r="I623" s="15">
        <v>1465862.1195</v>
      </c>
      <c r="J623" s="15">
        <v>0</v>
      </c>
      <c r="K623" s="15">
        <v>0</v>
      </c>
      <c r="L623" s="15">
        <v>637.88049999999998</v>
      </c>
      <c r="M623" s="15">
        <v>0</v>
      </c>
      <c r="N623" s="15">
        <v>1465862.1195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x14ac:dyDescent="0.25">
      <c r="A624" s="12">
        <v>2020</v>
      </c>
      <c r="B624" s="8" t="s">
        <v>16</v>
      </c>
      <c r="C624" s="13">
        <v>1</v>
      </c>
      <c r="D624" s="13">
        <v>1</v>
      </c>
      <c r="E624" s="78">
        <v>1</v>
      </c>
      <c r="F624" s="104" t="s">
        <v>84</v>
      </c>
      <c r="G624" s="104" t="s">
        <v>133</v>
      </c>
      <c r="H624" s="104" t="s">
        <v>51</v>
      </c>
      <c r="I624" s="15">
        <v>400000</v>
      </c>
      <c r="J624" s="15">
        <v>0</v>
      </c>
      <c r="K624" s="15">
        <v>0</v>
      </c>
      <c r="L624" s="15">
        <v>0</v>
      </c>
      <c r="M624" s="15">
        <v>0</v>
      </c>
      <c r="N624" s="15">
        <v>400000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x14ac:dyDescent="0.25">
      <c r="A625" s="12">
        <v>2020</v>
      </c>
      <c r="B625" s="8" t="s">
        <v>16</v>
      </c>
      <c r="C625" s="13">
        <v>1</v>
      </c>
      <c r="D625" s="13">
        <v>1</v>
      </c>
      <c r="E625" s="78">
        <v>1</v>
      </c>
      <c r="F625" s="104" t="s">
        <v>84</v>
      </c>
      <c r="G625" s="104" t="s">
        <v>134</v>
      </c>
      <c r="H625" s="104" t="s">
        <v>51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</row>
    <row r="626" spans="1:19" x14ac:dyDescent="0.25">
      <c r="A626" s="12">
        <v>2020</v>
      </c>
      <c r="B626" s="8" t="s">
        <v>16</v>
      </c>
      <c r="C626" s="13">
        <v>1</v>
      </c>
      <c r="D626" s="13">
        <v>1</v>
      </c>
      <c r="E626" s="78">
        <v>1</v>
      </c>
      <c r="F626" s="104" t="s">
        <v>84</v>
      </c>
      <c r="G626" s="104" t="s">
        <v>135</v>
      </c>
      <c r="H626" s="104" t="s">
        <v>51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</row>
    <row r="627" spans="1:19" x14ac:dyDescent="0.25">
      <c r="A627" s="12">
        <v>2020</v>
      </c>
      <c r="B627" s="8" t="s">
        <v>16</v>
      </c>
      <c r="C627" s="13">
        <v>1</v>
      </c>
      <c r="D627" s="13">
        <v>1</v>
      </c>
      <c r="E627" s="78">
        <v>1</v>
      </c>
      <c r="F627" s="104" t="s">
        <v>84</v>
      </c>
      <c r="G627" s="104" t="s">
        <v>136</v>
      </c>
      <c r="H627" s="104" t="s">
        <v>51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</row>
    <row r="628" spans="1:19" x14ac:dyDescent="0.25">
      <c r="A628" s="12">
        <v>2020</v>
      </c>
      <c r="B628" s="8" t="s">
        <v>16</v>
      </c>
      <c r="C628" s="13">
        <v>1</v>
      </c>
      <c r="D628" s="13">
        <v>1</v>
      </c>
      <c r="E628" s="78">
        <v>1</v>
      </c>
      <c r="F628" s="104" t="s">
        <v>84</v>
      </c>
      <c r="G628" s="104" t="s">
        <v>137</v>
      </c>
      <c r="H628" s="104" t="s">
        <v>51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</row>
    <row r="629" spans="1:19" x14ac:dyDescent="0.25">
      <c r="A629" s="12">
        <v>2020</v>
      </c>
      <c r="B629" s="8" t="s">
        <v>16</v>
      </c>
      <c r="C629" s="13">
        <v>1</v>
      </c>
      <c r="D629" s="13">
        <v>1</v>
      </c>
      <c r="E629" s="78">
        <v>1</v>
      </c>
      <c r="F629" s="104" t="s">
        <v>84</v>
      </c>
      <c r="G629" s="104" t="s">
        <v>138</v>
      </c>
      <c r="H629" s="104" t="s">
        <v>51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</row>
    <row r="630" spans="1:19" x14ac:dyDescent="0.25">
      <c r="A630" s="12">
        <v>2020</v>
      </c>
      <c r="B630" s="8" t="s">
        <v>16</v>
      </c>
      <c r="C630" s="13">
        <v>1</v>
      </c>
      <c r="D630" s="13">
        <v>1</v>
      </c>
      <c r="E630" s="78">
        <v>1</v>
      </c>
      <c r="F630" s="104" t="s">
        <v>84</v>
      </c>
      <c r="G630" s="104" t="s">
        <v>139</v>
      </c>
      <c r="H630" s="104" t="s">
        <v>51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</row>
    <row r="631" spans="1:19" x14ac:dyDescent="0.25">
      <c r="A631" s="12">
        <v>2020</v>
      </c>
      <c r="B631" s="8" t="s">
        <v>16</v>
      </c>
      <c r="C631" s="13">
        <v>1</v>
      </c>
      <c r="D631" s="13">
        <v>1</v>
      </c>
      <c r="E631" s="78">
        <v>1</v>
      </c>
      <c r="F631" s="104" t="s">
        <v>84</v>
      </c>
      <c r="G631" s="104" t="s">
        <v>140</v>
      </c>
      <c r="H631" s="104" t="s">
        <v>51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25">
      <c r="A632" s="12">
        <v>2020</v>
      </c>
      <c r="B632" s="8" t="s">
        <v>16</v>
      </c>
      <c r="C632" s="13">
        <v>1</v>
      </c>
      <c r="D632" s="13">
        <v>1</v>
      </c>
      <c r="E632" s="78">
        <v>1</v>
      </c>
      <c r="F632" s="104" t="s">
        <v>84</v>
      </c>
      <c r="G632" s="104" t="s">
        <v>141</v>
      </c>
      <c r="H632" s="104" t="s">
        <v>51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</row>
    <row r="633" spans="1:19" x14ac:dyDescent="0.25">
      <c r="A633" s="12">
        <v>2020</v>
      </c>
      <c r="B633" s="8" t="s">
        <v>16</v>
      </c>
      <c r="C633" s="13">
        <v>1</v>
      </c>
      <c r="D633" s="13">
        <v>1</v>
      </c>
      <c r="E633" s="78">
        <v>1</v>
      </c>
      <c r="F633" s="104" t="s">
        <v>84</v>
      </c>
      <c r="G633" s="104" t="s">
        <v>142</v>
      </c>
      <c r="H633" s="104" t="s">
        <v>51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</row>
    <row r="634" spans="1:19" x14ac:dyDescent="0.25">
      <c r="A634" s="12">
        <v>2020</v>
      </c>
      <c r="B634" s="8" t="s">
        <v>16</v>
      </c>
      <c r="C634" s="13">
        <v>1</v>
      </c>
      <c r="D634" s="13">
        <v>1</v>
      </c>
      <c r="E634" s="78">
        <v>1</v>
      </c>
      <c r="F634" s="104" t="s">
        <v>84</v>
      </c>
      <c r="G634" s="104" t="s">
        <v>143</v>
      </c>
      <c r="H634" s="104" t="s">
        <v>51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</row>
    <row r="635" spans="1:19" x14ac:dyDescent="0.25">
      <c r="A635" s="12">
        <v>2020</v>
      </c>
      <c r="B635" s="8" t="s">
        <v>16</v>
      </c>
      <c r="C635" s="13">
        <v>1</v>
      </c>
      <c r="D635" s="13">
        <v>1</v>
      </c>
      <c r="E635" s="78">
        <v>1</v>
      </c>
      <c r="F635" s="104" t="s">
        <v>84</v>
      </c>
      <c r="G635" s="104" t="s">
        <v>144</v>
      </c>
      <c r="H635" s="104" t="s">
        <v>51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</row>
    <row r="636" spans="1:19" x14ac:dyDescent="0.25">
      <c r="A636" s="12">
        <v>2020</v>
      </c>
      <c r="B636" s="8" t="s">
        <v>16</v>
      </c>
      <c r="C636" s="13">
        <v>1</v>
      </c>
      <c r="D636" s="13">
        <v>1</v>
      </c>
      <c r="E636" s="78">
        <v>1</v>
      </c>
      <c r="F636" s="104" t="s">
        <v>84</v>
      </c>
      <c r="G636" s="104" t="s">
        <v>145</v>
      </c>
      <c r="H636" s="104" t="s">
        <v>51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</row>
    <row r="637" spans="1:19" x14ac:dyDescent="0.25">
      <c r="A637" s="12">
        <v>2020</v>
      </c>
      <c r="B637" s="8" t="s">
        <v>16</v>
      </c>
      <c r="C637" s="13">
        <v>1</v>
      </c>
      <c r="D637" s="13">
        <v>1</v>
      </c>
      <c r="E637" s="78">
        <v>1</v>
      </c>
      <c r="F637" s="104" t="s">
        <v>84</v>
      </c>
      <c r="G637" s="104" t="s">
        <v>146</v>
      </c>
      <c r="H637" s="104" t="s">
        <v>51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</row>
    <row r="638" spans="1:19" x14ac:dyDescent="0.25">
      <c r="A638" s="12">
        <v>2020</v>
      </c>
      <c r="B638" s="8" t="s">
        <v>16</v>
      </c>
      <c r="C638" s="13">
        <v>1</v>
      </c>
      <c r="D638" s="13">
        <v>1</v>
      </c>
      <c r="E638" s="78">
        <v>1</v>
      </c>
      <c r="F638" s="104" t="s">
        <v>84</v>
      </c>
      <c r="G638" s="104" t="s">
        <v>147</v>
      </c>
      <c r="H638" s="104" t="s">
        <v>51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</row>
    <row r="639" spans="1:19" x14ac:dyDescent="0.25">
      <c r="A639" s="12">
        <v>2020</v>
      </c>
      <c r="B639" s="8" t="s">
        <v>16</v>
      </c>
      <c r="C639" s="13">
        <v>1</v>
      </c>
      <c r="D639" s="13">
        <v>1</v>
      </c>
      <c r="E639" s="78">
        <v>0</v>
      </c>
      <c r="F639" s="104" t="s">
        <v>148</v>
      </c>
      <c r="G639" s="104" t="s">
        <v>149</v>
      </c>
      <c r="H639" s="104" t="s">
        <v>150</v>
      </c>
      <c r="I639" s="15">
        <v>617857.98983999994</v>
      </c>
      <c r="J639" s="15">
        <v>0</v>
      </c>
      <c r="K639" s="15">
        <v>2385.5180999999866</v>
      </c>
      <c r="L639" s="15">
        <v>0</v>
      </c>
      <c r="M639" s="15">
        <v>0</v>
      </c>
      <c r="N639" s="15">
        <v>615472.47173999995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</row>
    <row r="640" spans="1:19" x14ac:dyDescent="0.25">
      <c r="A640" s="12">
        <v>2020</v>
      </c>
      <c r="B640" s="8" t="s">
        <v>16</v>
      </c>
      <c r="C640" s="13">
        <v>1</v>
      </c>
      <c r="D640" s="13">
        <v>1</v>
      </c>
      <c r="E640" s="78">
        <v>0</v>
      </c>
      <c r="F640" s="104" t="s">
        <v>151</v>
      </c>
      <c r="G640" s="104" t="s">
        <v>152</v>
      </c>
      <c r="H640" s="104" t="s">
        <v>153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</row>
    <row r="641" spans="1:19" x14ac:dyDescent="0.25">
      <c r="A641" s="12">
        <v>2020</v>
      </c>
      <c r="B641" s="8" t="s">
        <v>16</v>
      </c>
      <c r="C641" s="13">
        <v>1</v>
      </c>
      <c r="D641" s="13">
        <v>1</v>
      </c>
      <c r="E641" s="78">
        <v>0</v>
      </c>
      <c r="F641" s="104" t="s">
        <v>151</v>
      </c>
      <c r="G641" s="104" t="s">
        <v>152</v>
      </c>
      <c r="H641" s="104" t="s">
        <v>153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</row>
    <row r="642" spans="1:19" x14ac:dyDescent="0.25">
      <c r="A642" s="12">
        <v>2020</v>
      </c>
      <c r="B642" s="8" t="s">
        <v>16</v>
      </c>
      <c r="C642" s="13">
        <v>1</v>
      </c>
      <c r="D642" s="13">
        <v>1</v>
      </c>
      <c r="E642" s="78">
        <v>0</v>
      </c>
      <c r="F642" s="104" t="s">
        <v>151</v>
      </c>
      <c r="G642" s="104" t="s">
        <v>152</v>
      </c>
      <c r="H642" s="104" t="s">
        <v>153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</row>
    <row r="643" spans="1:19" x14ac:dyDescent="0.25">
      <c r="A643" s="12">
        <v>2020</v>
      </c>
      <c r="B643" s="8" t="s">
        <v>16</v>
      </c>
      <c r="C643" s="13">
        <v>1</v>
      </c>
      <c r="D643" s="13">
        <v>1</v>
      </c>
      <c r="E643" s="78">
        <v>0</v>
      </c>
      <c r="F643" s="104" t="s">
        <v>151</v>
      </c>
      <c r="G643" s="104" t="s">
        <v>154</v>
      </c>
      <c r="H643" s="104" t="s">
        <v>153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</row>
    <row r="644" spans="1:19" x14ac:dyDescent="0.25">
      <c r="A644" s="12">
        <v>2020</v>
      </c>
      <c r="B644" s="8" t="s">
        <v>16</v>
      </c>
      <c r="C644" s="13">
        <v>1</v>
      </c>
      <c r="D644" s="13">
        <v>1</v>
      </c>
      <c r="E644" s="78">
        <v>0</v>
      </c>
      <c r="F644" s="104" t="s">
        <v>151</v>
      </c>
      <c r="G644" s="104" t="s">
        <v>154</v>
      </c>
      <c r="H644" s="104" t="s">
        <v>153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</row>
    <row r="645" spans="1:19" x14ac:dyDescent="0.25">
      <c r="A645" s="12">
        <v>2020</v>
      </c>
      <c r="B645" s="8" t="s">
        <v>16</v>
      </c>
      <c r="C645" s="13">
        <v>1</v>
      </c>
      <c r="D645" s="13">
        <v>1</v>
      </c>
      <c r="E645" s="78">
        <v>0</v>
      </c>
      <c r="F645" s="104" t="s">
        <v>151</v>
      </c>
      <c r="G645" s="104" t="s">
        <v>155</v>
      </c>
      <c r="H645" s="104" t="s">
        <v>153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</row>
    <row r="646" spans="1:19" x14ac:dyDescent="0.25">
      <c r="A646" s="12">
        <v>2020</v>
      </c>
      <c r="B646" s="8" t="s">
        <v>16</v>
      </c>
      <c r="C646" s="13">
        <v>1</v>
      </c>
      <c r="D646" s="13">
        <v>1</v>
      </c>
      <c r="E646" s="78">
        <v>0</v>
      </c>
      <c r="F646" s="104" t="s">
        <v>151</v>
      </c>
      <c r="G646" s="104" t="s">
        <v>156</v>
      </c>
      <c r="H646" s="104" t="s">
        <v>153</v>
      </c>
      <c r="I646" s="15">
        <v>43749.999999999651</v>
      </c>
      <c r="J646" s="15">
        <v>0</v>
      </c>
      <c r="K646" s="15">
        <v>2083.3333333333721</v>
      </c>
      <c r="L646" s="15">
        <v>274.0144895833364</v>
      </c>
      <c r="M646" s="15">
        <v>0</v>
      </c>
      <c r="N646" s="15">
        <v>41666.666666666279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</row>
    <row r="647" spans="1:19" x14ac:dyDescent="0.25">
      <c r="A647" s="12">
        <v>2020</v>
      </c>
      <c r="B647" s="8" t="s">
        <v>16</v>
      </c>
      <c r="C647" s="13">
        <v>1</v>
      </c>
      <c r="D647" s="13">
        <v>1</v>
      </c>
      <c r="E647" s="78">
        <v>0</v>
      </c>
      <c r="F647" s="104" t="s">
        <v>151</v>
      </c>
      <c r="G647" s="104" t="s">
        <v>157</v>
      </c>
      <c r="H647" s="104" t="s">
        <v>153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</row>
    <row r="648" spans="1:19" x14ac:dyDescent="0.25">
      <c r="A648" s="12">
        <v>2020</v>
      </c>
      <c r="B648" s="8" t="s">
        <v>16</v>
      </c>
      <c r="C648" s="13">
        <v>1</v>
      </c>
      <c r="D648" s="13">
        <v>0</v>
      </c>
      <c r="E648" s="78">
        <v>0</v>
      </c>
      <c r="F648" s="104" t="s">
        <v>158</v>
      </c>
      <c r="G648" s="104" t="s">
        <v>159</v>
      </c>
      <c r="H648" s="104" t="s">
        <v>160</v>
      </c>
      <c r="I648" s="15">
        <v>267804</v>
      </c>
      <c r="J648" s="15">
        <v>0</v>
      </c>
      <c r="K648" s="15">
        <v>0</v>
      </c>
      <c r="L648" s="15">
        <v>0</v>
      </c>
      <c r="M648" s="15">
        <v>314</v>
      </c>
      <c r="N648" s="15">
        <v>268118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</row>
    <row r="649" spans="1:19" x14ac:dyDescent="0.25">
      <c r="A649" s="12">
        <v>2020</v>
      </c>
      <c r="B649" s="8" t="s">
        <v>16</v>
      </c>
      <c r="C649" s="13">
        <v>1</v>
      </c>
      <c r="D649" s="13">
        <v>0</v>
      </c>
      <c r="E649" s="78">
        <v>0</v>
      </c>
      <c r="F649" s="104" t="s">
        <v>158</v>
      </c>
      <c r="G649" s="104" t="s">
        <v>161</v>
      </c>
      <c r="H649" s="104" t="s">
        <v>160</v>
      </c>
      <c r="I649" s="15">
        <v>393551</v>
      </c>
      <c r="J649" s="15">
        <v>0</v>
      </c>
      <c r="K649" s="15">
        <v>0</v>
      </c>
      <c r="L649" s="15">
        <v>0</v>
      </c>
      <c r="M649" s="15">
        <v>461</v>
      </c>
      <c r="N649" s="15">
        <v>394012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</row>
    <row r="650" spans="1:19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1</v>
      </c>
      <c r="F650" s="104" t="s">
        <v>49</v>
      </c>
      <c r="G650" s="104" t="s">
        <v>50</v>
      </c>
      <c r="H650" s="104" t="s">
        <v>51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</row>
    <row r="651" spans="1:19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49</v>
      </c>
      <c r="G651" s="104" t="s">
        <v>50</v>
      </c>
      <c r="H651" s="104" t="s">
        <v>52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</row>
    <row r="652" spans="1:19" x14ac:dyDescent="0.25">
      <c r="A652" s="12">
        <v>2020</v>
      </c>
      <c r="B652" s="8" t="s">
        <v>18</v>
      </c>
      <c r="C652" s="13">
        <v>1</v>
      </c>
      <c r="D652" s="13">
        <v>1</v>
      </c>
      <c r="E652" s="78">
        <v>0</v>
      </c>
      <c r="F652" s="104" t="s">
        <v>49</v>
      </c>
      <c r="G652" s="104" t="s">
        <v>50</v>
      </c>
      <c r="H652" s="104" t="s">
        <v>53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</row>
    <row r="653" spans="1:19" x14ac:dyDescent="0.25">
      <c r="A653" s="12">
        <v>2020</v>
      </c>
      <c r="B653" s="8" t="s">
        <v>18</v>
      </c>
      <c r="C653" s="13">
        <v>1</v>
      </c>
      <c r="D653" s="13">
        <v>1</v>
      </c>
      <c r="E653" s="78">
        <v>0</v>
      </c>
      <c r="F653" s="104" t="s">
        <v>49</v>
      </c>
      <c r="G653" s="104" t="s">
        <v>50</v>
      </c>
      <c r="H653" s="104" t="s">
        <v>54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</row>
    <row r="654" spans="1:19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49</v>
      </c>
      <c r="G654" s="104" t="s">
        <v>50</v>
      </c>
      <c r="H654" s="104" t="s">
        <v>55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</row>
    <row r="655" spans="1:19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1</v>
      </c>
      <c r="F655" s="104" t="s">
        <v>56</v>
      </c>
      <c r="G655" s="104" t="s">
        <v>57</v>
      </c>
      <c r="H655" s="104" t="s">
        <v>51</v>
      </c>
      <c r="I655" s="15">
        <v>1798714.802926</v>
      </c>
      <c r="J655" s="15">
        <v>0</v>
      </c>
      <c r="K655" s="15">
        <v>20567.715270000001</v>
      </c>
      <c r="L655" s="15">
        <v>7871.5911299999998</v>
      </c>
      <c r="M655" s="15">
        <v>568.9786849997472</v>
      </c>
      <c r="N655" s="15">
        <v>1778716.0663409997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</row>
    <row r="656" spans="1:19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56</v>
      </c>
      <c r="G656" s="104" t="s">
        <v>57</v>
      </c>
      <c r="H656" s="104" t="s">
        <v>58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</row>
    <row r="657" spans="1:19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56</v>
      </c>
      <c r="G657" s="104" t="s">
        <v>57</v>
      </c>
      <c r="H657" s="104" t="s">
        <v>59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</row>
    <row r="658" spans="1:19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56</v>
      </c>
      <c r="G658" s="104" t="s">
        <v>57</v>
      </c>
      <c r="H658" s="104" t="s">
        <v>60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</row>
    <row r="659" spans="1:19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56</v>
      </c>
      <c r="G659" s="104" t="s">
        <v>57</v>
      </c>
      <c r="H659" s="104" t="s">
        <v>61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</row>
    <row r="660" spans="1:19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56</v>
      </c>
      <c r="G660" s="104" t="s">
        <v>57</v>
      </c>
      <c r="H660" s="104" t="s">
        <v>52</v>
      </c>
      <c r="I660" s="15">
        <v>210500</v>
      </c>
      <c r="J660" s="15">
        <v>0</v>
      </c>
      <c r="K660" s="15">
        <v>52500</v>
      </c>
      <c r="L660" s="15">
        <v>4129.2890399999997</v>
      </c>
      <c r="M660" s="15">
        <v>0</v>
      </c>
      <c r="N660" s="15">
        <v>158000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</row>
    <row r="661" spans="1:19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56</v>
      </c>
      <c r="G661" s="104" t="s">
        <v>57</v>
      </c>
      <c r="H661" s="104" t="s">
        <v>62</v>
      </c>
      <c r="I661" s="15">
        <v>58500</v>
      </c>
      <c r="J661" s="15">
        <v>0</v>
      </c>
      <c r="K661" s="15">
        <v>0</v>
      </c>
      <c r="L661" s="15">
        <v>0</v>
      </c>
      <c r="M661" s="15">
        <v>0</v>
      </c>
      <c r="N661" s="15">
        <v>58500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</row>
    <row r="662" spans="1:19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56</v>
      </c>
      <c r="G662" s="104" t="s">
        <v>57</v>
      </c>
      <c r="H662" s="104" t="s">
        <v>54</v>
      </c>
      <c r="I662" s="15">
        <v>74956.633470000001</v>
      </c>
      <c r="J662" s="15">
        <v>0</v>
      </c>
      <c r="K662" s="15">
        <v>0</v>
      </c>
      <c r="L662" s="15">
        <v>15</v>
      </c>
      <c r="M662" s="15">
        <v>0</v>
      </c>
      <c r="N662" s="15">
        <v>74956.633470000001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</row>
    <row r="663" spans="1:19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1</v>
      </c>
      <c r="F663" s="104" t="s">
        <v>63</v>
      </c>
      <c r="G663" s="104" t="s">
        <v>64</v>
      </c>
      <c r="H663" s="104" t="s">
        <v>51</v>
      </c>
      <c r="I663" s="15">
        <v>5578029.0151169999</v>
      </c>
      <c r="J663" s="15">
        <v>502.68293</v>
      </c>
      <c r="K663" s="15">
        <v>6444.7644900000005</v>
      </c>
      <c r="L663" s="15">
        <v>3796.6825300000005</v>
      </c>
      <c r="M663" s="15">
        <v>-3743.0821660012007</v>
      </c>
      <c r="N663" s="15">
        <v>5568343.8513909988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</row>
    <row r="664" spans="1:19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0</v>
      </c>
      <c r="F664" s="104" t="s">
        <v>63</v>
      </c>
      <c r="G664" s="104" t="s">
        <v>64</v>
      </c>
      <c r="H664" s="104" t="s">
        <v>65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</row>
    <row r="665" spans="1:19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0</v>
      </c>
      <c r="F665" s="104" t="s">
        <v>63</v>
      </c>
      <c r="G665" s="104" t="s">
        <v>64</v>
      </c>
      <c r="H665" s="104" t="s">
        <v>60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</row>
    <row r="666" spans="1:19" x14ac:dyDescent="0.25">
      <c r="A666" s="12">
        <v>2020</v>
      </c>
      <c r="B666" s="8" t="s">
        <v>18</v>
      </c>
      <c r="C666" s="13">
        <v>1</v>
      </c>
      <c r="D666" s="13">
        <v>0</v>
      </c>
      <c r="E666" s="78">
        <v>0</v>
      </c>
      <c r="F666" s="104" t="s">
        <v>63</v>
      </c>
      <c r="G666" s="104" t="s">
        <v>64</v>
      </c>
      <c r="H666" s="104" t="s">
        <v>66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</row>
    <row r="667" spans="1:19" x14ac:dyDescent="0.25">
      <c r="A667" s="12">
        <v>2020</v>
      </c>
      <c r="B667" s="8" t="s">
        <v>18</v>
      </c>
      <c r="C667" s="13">
        <v>1</v>
      </c>
      <c r="D667" s="13">
        <v>1</v>
      </c>
      <c r="E667" s="78">
        <v>0</v>
      </c>
      <c r="F667" s="104" t="s">
        <v>63</v>
      </c>
      <c r="G667" s="104" t="s">
        <v>64</v>
      </c>
      <c r="H667" s="104" t="s">
        <v>67</v>
      </c>
      <c r="I667" s="15">
        <v>93965.687664000012</v>
      </c>
      <c r="J667" s="15">
        <v>0</v>
      </c>
      <c r="K667" s="15">
        <v>0</v>
      </c>
      <c r="L667" s="15">
        <v>0</v>
      </c>
      <c r="M667" s="15">
        <v>0</v>
      </c>
      <c r="N667" s="15">
        <v>93965.687664000012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</row>
    <row r="668" spans="1:19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0</v>
      </c>
      <c r="F668" s="104" t="s">
        <v>63</v>
      </c>
      <c r="G668" s="104" t="s">
        <v>64</v>
      </c>
      <c r="H668" s="104" t="s">
        <v>68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</row>
    <row r="669" spans="1:19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0</v>
      </c>
      <c r="F669" s="104" t="s">
        <v>63</v>
      </c>
      <c r="G669" s="104" t="s">
        <v>64</v>
      </c>
      <c r="H669" s="104" t="s">
        <v>53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</row>
    <row r="670" spans="1:19" x14ac:dyDescent="0.25">
      <c r="A670" s="12">
        <v>2020</v>
      </c>
      <c r="B670" s="8" t="s">
        <v>18</v>
      </c>
      <c r="C670" s="13">
        <v>1</v>
      </c>
      <c r="D670" s="13">
        <v>0</v>
      </c>
      <c r="E670" s="78">
        <v>0</v>
      </c>
      <c r="F670" s="104" t="s">
        <v>63</v>
      </c>
      <c r="G670" s="104" t="s">
        <v>64</v>
      </c>
      <c r="H670" s="104" t="s">
        <v>69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</row>
    <row r="671" spans="1:19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1</v>
      </c>
      <c r="F671" s="104" t="s">
        <v>63</v>
      </c>
      <c r="G671" s="104" t="s">
        <v>64</v>
      </c>
      <c r="H671" s="104" t="s">
        <v>58</v>
      </c>
      <c r="I671" s="15">
        <v>1786.9391740000001</v>
      </c>
      <c r="J671" s="15">
        <v>0</v>
      </c>
      <c r="K671" s="15">
        <v>0</v>
      </c>
      <c r="L671" s="15">
        <v>0</v>
      </c>
      <c r="M671" s="15">
        <v>21.940144999999802</v>
      </c>
      <c r="N671" s="15">
        <v>1808.8793189999999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</row>
    <row r="672" spans="1:19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63</v>
      </c>
      <c r="G672" s="104" t="s">
        <v>64</v>
      </c>
      <c r="H672" s="104" t="s">
        <v>70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</row>
    <row r="673" spans="1:19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63</v>
      </c>
      <c r="G673" s="104" t="s">
        <v>64</v>
      </c>
      <c r="H673" s="104" t="s">
        <v>71</v>
      </c>
      <c r="I673" s="15">
        <v>493.26866899999999</v>
      </c>
      <c r="J673" s="15">
        <v>0</v>
      </c>
      <c r="K673" s="15">
        <v>0</v>
      </c>
      <c r="L673" s="15">
        <v>0</v>
      </c>
      <c r="M673" s="15">
        <v>6.0563819999999851</v>
      </c>
      <c r="N673" s="15">
        <v>499.32505099999997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0</v>
      </c>
      <c r="F674" s="104" t="s">
        <v>63</v>
      </c>
      <c r="G674" s="104" t="s">
        <v>64</v>
      </c>
      <c r="H674" s="104" t="s">
        <v>72</v>
      </c>
      <c r="I674" s="15">
        <v>125035.530468</v>
      </c>
      <c r="J674" s="15">
        <v>0</v>
      </c>
      <c r="K674" s="15">
        <v>0</v>
      </c>
      <c r="L674" s="15">
        <v>0</v>
      </c>
      <c r="M674" s="15">
        <v>184.26334800000768</v>
      </c>
      <c r="N674" s="15">
        <v>125219.793816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0</v>
      </c>
      <c r="F675" s="104" t="s">
        <v>63</v>
      </c>
      <c r="G675" s="104" t="s">
        <v>64</v>
      </c>
      <c r="H675" s="104" t="s">
        <v>73</v>
      </c>
      <c r="I675" s="15">
        <v>14859.480119999998</v>
      </c>
      <c r="J675" s="15">
        <v>0</v>
      </c>
      <c r="K675" s="15">
        <v>0</v>
      </c>
      <c r="L675" s="15">
        <v>0</v>
      </c>
      <c r="M675" s="15">
        <v>0</v>
      </c>
      <c r="N675" s="15">
        <v>14859.480119999998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0</v>
      </c>
      <c r="F676" s="104" t="s">
        <v>63</v>
      </c>
      <c r="G676" s="104" t="s">
        <v>64</v>
      </c>
      <c r="H676" s="104" t="s">
        <v>74</v>
      </c>
      <c r="I676" s="15">
        <v>75024.621711999993</v>
      </c>
      <c r="J676" s="15">
        <v>531.18570099999999</v>
      </c>
      <c r="K676" s="15">
        <v>0</v>
      </c>
      <c r="L676" s="15">
        <v>0.45055000000000001</v>
      </c>
      <c r="M676" s="15">
        <v>-1891.8597719999816</v>
      </c>
      <c r="N676" s="15">
        <v>73663.947641000006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25">
      <c r="A677" s="12">
        <v>2020</v>
      </c>
      <c r="B677" s="8" t="s">
        <v>18</v>
      </c>
      <c r="C677" s="13">
        <v>1</v>
      </c>
      <c r="D677" s="13">
        <v>1</v>
      </c>
      <c r="E677" s="78">
        <v>0</v>
      </c>
      <c r="F677" s="104" t="s">
        <v>63</v>
      </c>
      <c r="G677" s="104" t="s">
        <v>64</v>
      </c>
      <c r="H677" s="104" t="s">
        <v>75</v>
      </c>
      <c r="I677" s="15">
        <v>72934.513180000009</v>
      </c>
      <c r="J677" s="15">
        <v>0</v>
      </c>
      <c r="K677" s="15">
        <v>0</v>
      </c>
      <c r="L677" s="15">
        <v>2600.2652400000002</v>
      </c>
      <c r="M677" s="15">
        <v>0</v>
      </c>
      <c r="N677" s="15">
        <v>72934.513180000009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0</v>
      </c>
      <c r="F678" s="104" t="s">
        <v>63</v>
      </c>
      <c r="G678" s="104" t="s">
        <v>64</v>
      </c>
      <c r="H678" s="104" t="s">
        <v>76</v>
      </c>
      <c r="I678" s="15">
        <v>57169.475592000003</v>
      </c>
      <c r="J678" s="15">
        <v>0</v>
      </c>
      <c r="K678" s="15">
        <v>0</v>
      </c>
      <c r="L678" s="15">
        <v>2289.2590499999997</v>
      </c>
      <c r="M678" s="15">
        <v>0</v>
      </c>
      <c r="N678" s="15">
        <v>57169.475592000003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0</v>
      </c>
      <c r="F679" s="104" t="s">
        <v>63</v>
      </c>
      <c r="G679" s="104" t="s">
        <v>64</v>
      </c>
      <c r="H679" s="104" t="s">
        <v>62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0</v>
      </c>
      <c r="F680" s="104" t="s">
        <v>63</v>
      </c>
      <c r="G680" s="104" t="s">
        <v>64</v>
      </c>
      <c r="H680" s="104" t="s">
        <v>77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63</v>
      </c>
      <c r="G681" s="104" t="s">
        <v>64</v>
      </c>
      <c r="H681" s="104" t="s">
        <v>78</v>
      </c>
      <c r="I681" s="15">
        <v>2300.4450000000002</v>
      </c>
      <c r="J681" s="15">
        <v>0</v>
      </c>
      <c r="K681" s="15">
        <v>0</v>
      </c>
      <c r="L681" s="15">
        <v>0</v>
      </c>
      <c r="M681" s="15">
        <v>28.244999999999891</v>
      </c>
      <c r="N681" s="15">
        <v>2328.69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1</v>
      </c>
      <c r="F682" s="104" t="s">
        <v>79</v>
      </c>
      <c r="G682" s="104" t="s">
        <v>80</v>
      </c>
      <c r="H682" s="104" t="s">
        <v>51</v>
      </c>
      <c r="I682" s="15">
        <v>861.58774999999991</v>
      </c>
      <c r="J682" s="15">
        <v>0</v>
      </c>
      <c r="K682" s="15">
        <v>0</v>
      </c>
      <c r="L682" s="15">
        <v>0</v>
      </c>
      <c r="M682" s="15">
        <v>0</v>
      </c>
      <c r="N682" s="15">
        <v>861.58774999999991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1</v>
      </c>
      <c r="F683" s="104" t="s">
        <v>79</v>
      </c>
      <c r="G683" s="104" t="s">
        <v>81</v>
      </c>
      <c r="H683" s="104" t="s">
        <v>51</v>
      </c>
      <c r="I683" s="15">
        <v>40139.805899999999</v>
      </c>
      <c r="J683" s="15">
        <v>0</v>
      </c>
      <c r="K683" s="15">
        <v>1458.5723299999997</v>
      </c>
      <c r="L683" s="15">
        <v>302.08057700000001</v>
      </c>
      <c r="M683" s="15">
        <v>225.72156299999915</v>
      </c>
      <c r="N683" s="15">
        <v>38906.955132999996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79</v>
      </c>
      <c r="G684" s="104" t="s">
        <v>82</v>
      </c>
      <c r="H684" s="104" t="s">
        <v>51</v>
      </c>
      <c r="I684" s="15">
        <v>204888.88887999998</v>
      </c>
      <c r="J684" s="15">
        <v>0</v>
      </c>
      <c r="K684" s="15">
        <v>0</v>
      </c>
      <c r="L684" s="15">
        <v>0</v>
      </c>
      <c r="M684" s="15">
        <v>0</v>
      </c>
      <c r="N684" s="15">
        <v>204888.88887999998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</row>
    <row r="685" spans="1:19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79</v>
      </c>
      <c r="G685" s="104" t="s">
        <v>83</v>
      </c>
      <c r="H685" s="104" t="s">
        <v>51</v>
      </c>
      <c r="I685" s="15">
        <v>1382318.56</v>
      </c>
      <c r="J685" s="15">
        <v>643127.58875</v>
      </c>
      <c r="K685" s="15">
        <v>0</v>
      </c>
      <c r="L685" s="15">
        <v>7708.3626590000003</v>
      </c>
      <c r="M685" s="15">
        <v>6995.6782499998808</v>
      </c>
      <c r="N685" s="15">
        <v>2032441.827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</row>
    <row r="686" spans="1:19" x14ac:dyDescent="0.25">
      <c r="A686" s="12">
        <v>2020</v>
      </c>
      <c r="B686" s="8" t="s">
        <v>18</v>
      </c>
      <c r="C686" s="13">
        <v>1</v>
      </c>
      <c r="D686" s="13">
        <v>0</v>
      </c>
      <c r="E686" s="78">
        <v>0</v>
      </c>
      <c r="F686" s="104" t="s">
        <v>79</v>
      </c>
      <c r="G686" s="104" t="s">
        <v>83</v>
      </c>
      <c r="H686" s="104" t="s">
        <v>69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</row>
    <row r="687" spans="1:19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84</v>
      </c>
      <c r="G687" s="104" t="s">
        <v>85</v>
      </c>
      <c r="H687" s="104" t="s">
        <v>51</v>
      </c>
      <c r="I687" s="15">
        <v>12343</v>
      </c>
      <c r="J687" s="15">
        <v>0</v>
      </c>
      <c r="K687" s="15">
        <v>0</v>
      </c>
      <c r="L687" s="15">
        <v>30</v>
      </c>
      <c r="M687" s="15">
        <v>0</v>
      </c>
      <c r="N687" s="15">
        <v>12343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</row>
    <row r="688" spans="1:19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84</v>
      </c>
      <c r="G688" s="104" t="s">
        <v>86</v>
      </c>
      <c r="H688" s="104" t="s">
        <v>51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</row>
    <row r="689" spans="1:19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84</v>
      </c>
      <c r="G689" s="104" t="s">
        <v>87</v>
      </c>
      <c r="H689" s="104" t="s">
        <v>51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</row>
    <row r="690" spans="1:19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79</v>
      </c>
      <c r="G690" s="104" t="s">
        <v>88</v>
      </c>
      <c r="H690" s="104" t="s">
        <v>51</v>
      </c>
      <c r="I690" s="15">
        <v>5260733.2920440026</v>
      </c>
      <c r="J690" s="15">
        <v>69.089149999999989</v>
      </c>
      <c r="K690" s="15">
        <v>4039.7085399999996</v>
      </c>
      <c r="L690" s="15">
        <v>16970.220020000001</v>
      </c>
      <c r="M690" s="15">
        <v>3.0884999996051192</v>
      </c>
      <c r="N690" s="15">
        <v>5256765.7611540025</v>
      </c>
      <c r="O690" s="6">
        <v>0</v>
      </c>
      <c r="P690" s="6">
        <v>0</v>
      </c>
      <c r="Q690" s="6">
        <v>0</v>
      </c>
      <c r="R690" s="6">
        <v>0</v>
      </c>
      <c r="S690" s="6">
        <v>184.37467999999998</v>
      </c>
    </row>
    <row r="691" spans="1:19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0</v>
      </c>
      <c r="F691" s="104" t="s">
        <v>79</v>
      </c>
      <c r="G691" s="104" t="s">
        <v>88</v>
      </c>
      <c r="H691" s="104" t="s">
        <v>75</v>
      </c>
      <c r="I691" s="15">
        <v>-4.3999999999999999E-5</v>
      </c>
      <c r="J691" s="15">
        <v>0</v>
      </c>
      <c r="K691" s="15">
        <v>0</v>
      </c>
      <c r="L691" s="15">
        <v>0</v>
      </c>
      <c r="M691" s="15">
        <v>0</v>
      </c>
      <c r="N691" s="15">
        <v>-4.3999999999999999E-5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</row>
    <row r="692" spans="1:19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0</v>
      </c>
      <c r="F692" s="104" t="s">
        <v>79</v>
      </c>
      <c r="G692" s="104" t="s">
        <v>88</v>
      </c>
      <c r="H692" s="104" t="s">
        <v>89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</row>
    <row r="693" spans="1:19" x14ac:dyDescent="0.25">
      <c r="A693" s="12">
        <v>2020</v>
      </c>
      <c r="B693" s="8" t="s">
        <v>18</v>
      </c>
      <c r="C693" s="13">
        <v>1</v>
      </c>
      <c r="D693" s="13">
        <v>0</v>
      </c>
      <c r="E693" s="78">
        <v>0</v>
      </c>
      <c r="F693" s="104" t="s">
        <v>79</v>
      </c>
      <c r="G693" s="104" t="s">
        <v>88</v>
      </c>
      <c r="H693" s="104" t="s">
        <v>69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</row>
    <row r="694" spans="1:19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0</v>
      </c>
      <c r="F694" s="104" t="s">
        <v>79</v>
      </c>
      <c r="G694" s="104" t="s">
        <v>88</v>
      </c>
      <c r="H694" s="104" t="s">
        <v>53</v>
      </c>
      <c r="I694" s="15">
        <v>19329.010450000002</v>
      </c>
      <c r="J694" s="15">
        <v>0</v>
      </c>
      <c r="K694" s="15">
        <v>0</v>
      </c>
      <c r="L694" s="15">
        <v>0</v>
      </c>
      <c r="M694" s="15">
        <v>0</v>
      </c>
      <c r="N694" s="15">
        <v>19329.010450000002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</row>
    <row r="695" spans="1:19" x14ac:dyDescent="0.25">
      <c r="A695" s="12">
        <v>2020</v>
      </c>
      <c r="B695" s="8" t="s">
        <v>18</v>
      </c>
      <c r="C695" s="13">
        <v>1</v>
      </c>
      <c r="D695" s="13">
        <v>0</v>
      </c>
      <c r="E695" s="78">
        <v>0</v>
      </c>
      <c r="F695" s="104" t="s">
        <v>79</v>
      </c>
      <c r="G695" s="104" t="s">
        <v>88</v>
      </c>
      <c r="H695" s="104" t="s">
        <v>59</v>
      </c>
      <c r="I695" s="15">
        <v>907.50144899999998</v>
      </c>
      <c r="J695" s="15">
        <v>0</v>
      </c>
      <c r="K695" s="15">
        <v>0</v>
      </c>
      <c r="L695" s="15">
        <v>0</v>
      </c>
      <c r="M695" s="15">
        <v>0</v>
      </c>
      <c r="N695" s="15">
        <v>907.50144899999998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</row>
    <row r="696" spans="1:19" x14ac:dyDescent="0.25">
      <c r="A696" s="12">
        <v>2020</v>
      </c>
      <c r="B696" s="8" t="s">
        <v>18</v>
      </c>
      <c r="C696" s="13">
        <v>1</v>
      </c>
      <c r="D696" s="13">
        <v>0</v>
      </c>
      <c r="E696" s="78">
        <v>0</v>
      </c>
      <c r="F696" s="104" t="s">
        <v>79</v>
      </c>
      <c r="G696" s="104" t="s">
        <v>88</v>
      </c>
      <c r="H696" s="104" t="s">
        <v>90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</row>
    <row r="697" spans="1:19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79</v>
      </c>
      <c r="G697" s="104" t="s">
        <v>88</v>
      </c>
      <c r="H697" s="104" t="s">
        <v>66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</row>
    <row r="698" spans="1:19" x14ac:dyDescent="0.25">
      <c r="A698" s="12">
        <v>2020</v>
      </c>
      <c r="B698" s="8" t="s">
        <v>18</v>
      </c>
      <c r="C698" s="13">
        <v>1</v>
      </c>
      <c r="D698" s="13">
        <v>1</v>
      </c>
      <c r="E698" s="78">
        <v>0</v>
      </c>
      <c r="F698" s="104" t="s">
        <v>79</v>
      </c>
      <c r="G698" s="104" t="s">
        <v>88</v>
      </c>
      <c r="H698" s="104" t="s">
        <v>76</v>
      </c>
      <c r="I698" s="15">
        <v>67167.592074999993</v>
      </c>
      <c r="J698" s="15">
        <v>0</v>
      </c>
      <c r="K698" s="15">
        <v>526.31578999999999</v>
      </c>
      <c r="L698" s="15">
        <v>35.4069</v>
      </c>
      <c r="M698" s="15">
        <v>9.9999306257814169E-7</v>
      </c>
      <c r="N698" s="15">
        <v>66641.276285999993</v>
      </c>
      <c r="O698" s="6">
        <v>0</v>
      </c>
      <c r="P698" s="6">
        <v>0</v>
      </c>
      <c r="Q698" s="6">
        <v>0</v>
      </c>
      <c r="R698" s="6">
        <v>0</v>
      </c>
      <c r="S698" s="6">
        <v>21.055580000000003</v>
      </c>
    </row>
    <row r="699" spans="1:19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0</v>
      </c>
      <c r="F699" s="104" t="s">
        <v>79</v>
      </c>
      <c r="G699" s="104" t="s">
        <v>88</v>
      </c>
      <c r="H699" s="104" t="s">
        <v>67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</row>
    <row r="700" spans="1:19" x14ac:dyDescent="0.25">
      <c r="A700" s="12">
        <v>2020</v>
      </c>
      <c r="B700" s="8" t="s">
        <v>18</v>
      </c>
      <c r="C700" s="13">
        <v>1</v>
      </c>
      <c r="D700" s="13">
        <v>1</v>
      </c>
      <c r="E700" s="78">
        <v>0</v>
      </c>
      <c r="F700" s="104" t="s">
        <v>79</v>
      </c>
      <c r="G700" s="104" t="s">
        <v>88</v>
      </c>
      <c r="H700" s="104" t="s">
        <v>91</v>
      </c>
      <c r="I700" s="15">
        <v>40358.458056000003</v>
      </c>
      <c r="J700" s="15">
        <v>0</v>
      </c>
      <c r="K700" s="15">
        <v>0</v>
      </c>
      <c r="L700" s="15">
        <v>0</v>
      </c>
      <c r="M700" s="15">
        <v>0</v>
      </c>
      <c r="N700" s="15">
        <v>40358.458056000003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</row>
    <row r="701" spans="1:19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0</v>
      </c>
      <c r="F701" s="104" t="s">
        <v>79</v>
      </c>
      <c r="G701" s="104" t="s">
        <v>88</v>
      </c>
      <c r="H701" s="104" t="s">
        <v>72</v>
      </c>
      <c r="I701" s="15">
        <v>1313.6913009999998</v>
      </c>
      <c r="J701" s="15">
        <v>0</v>
      </c>
      <c r="K701" s="15">
        <v>0</v>
      </c>
      <c r="L701" s="15">
        <v>0</v>
      </c>
      <c r="M701" s="15">
        <v>0</v>
      </c>
      <c r="N701" s="15">
        <v>1313.6913009999998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</row>
    <row r="702" spans="1:19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79</v>
      </c>
      <c r="G702" s="104" t="s">
        <v>88</v>
      </c>
      <c r="H702" s="104" t="s">
        <v>92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79</v>
      </c>
      <c r="G703" s="104" t="s">
        <v>88</v>
      </c>
      <c r="H703" s="104" t="s">
        <v>93</v>
      </c>
      <c r="I703" s="15">
        <v>3359.2350229999997</v>
      </c>
      <c r="J703" s="15">
        <v>0</v>
      </c>
      <c r="K703" s="15">
        <v>0</v>
      </c>
      <c r="L703" s="15">
        <v>0</v>
      </c>
      <c r="M703" s="15">
        <v>0</v>
      </c>
      <c r="N703" s="15">
        <v>3359.2350229999997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79</v>
      </c>
      <c r="G704" s="104" t="s">
        <v>88</v>
      </c>
      <c r="H704" s="104" t="s">
        <v>94</v>
      </c>
      <c r="I704" s="15">
        <v>3323.5313900000001</v>
      </c>
      <c r="J704" s="15">
        <v>0</v>
      </c>
      <c r="K704" s="15">
        <v>0</v>
      </c>
      <c r="L704" s="15">
        <v>0</v>
      </c>
      <c r="M704" s="15">
        <v>0</v>
      </c>
      <c r="N704" s="15">
        <v>3323.5313900000001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79</v>
      </c>
      <c r="G705" s="104" t="s">
        <v>88</v>
      </c>
      <c r="H705" s="104" t="s">
        <v>95</v>
      </c>
      <c r="I705" s="15">
        <v>13500</v>
      </c>
      <c r="J705" s="15">
        <v>0</v>
      </c>
      <c r="K705" s="15">
        <v>0</v>
      </c>
      <c r="L705" s="15">
        <v>0</v>
      </c>
      <c r="M705" s="15">
        <v>0</v>
      </c>
      <c r="N705" s="15">
        <v>13500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25">
      <c r="A706" s="12">
        <v>2020</v>
      </c>
      <c r="B706" s="8" t="s">
        <v>18</v>
      </c>
      <c r="C706" s="13">
        <v>1</v>
      </c>
      <c r="D706" s="13">
        <v>1</v>
      </c>
      <c r="E706" s="78">
        <v>0</v>
      </c>
      <c r="F706" s="104" t="s">
        <v>79</v>
      </c>
      <c r="G706" s="104" t="s">
        <v>88</v>
      </c>
      <c r="H706" s="104" t="s">
        <v>55</v>
      </c>
      <c r="I706" s="15">
        <v>26187.07087</v>
      </c>
      <c r="J706" s="15">
        <v>0</v>
      </c>
      <c r="K706" s="15">
        <v>0</v>
      </c>
      <c r="L706" s="15">
        <v>0</v>
      </c>
      <c r="M706" s="15">
        <v>0</v>
      </c>
      <c r="N706" s="15">
        <v>26187.07087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25">
      <c r="A707" s="12">
        <v>2020</v>
      </c>
      <c r="B707" s="8" t="s">
        <v>18</v>
      </c>
      <c r="C707" s="13">
        <v>1</v>
      </c>
      <c r="D707" s="13">
        <v>1</v>
      </c>
      <c r="E707" s="78">
        <v>1</v>
      </c>
      <c r="F707" s="104" t="s">
        <v>79</v>
      </c>
      <c r="G707" s="104" t="s">
        <v>96</v>
      </c>
      <c r="H707" s="104" t="s">
        <v>51</v>
      </c>
      <c r="I707" s="15">
        <v>3031907.2646240005</v>
      </c>
      <c r="J707" s="15">
        <v>300000</v>
      </c>
      <c r="K707" s="15">
        <v>27361.773279999998</v>
      </c>
      <c r="L707" s="15">
        <v>18468.467289999997</v>
      </c>
      <c r="M707" s="15">
        <v>0</v>
      </c>
      <c r="N707" s="15">
        <v>3304545.4913439997</v>
      </c>
      <c r="O707" s="6">
        <v>0</v>
      </c>
      <c r="P707" s="6">
        <v>0</v>
      </c>
      <c r="Q707" s="6">
        <v>0</v>
      </c>
      <c r="R707" s="6">
        <v>0</v>
      </c>
      <c r="S707" s="6">
        <v>447.10470999999995</v>
      </c>
    </row>
    <row r="708" spans="1:19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0</v>
      </c>
      <c r="F708" s="104" t="s">
        <v>79</v>
      </c>
      <c r="G708" s="104" t="s">
        <v>96</v>
      </c>
      <c r="H708" s="104" t="s">
        <v>97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25">
      <c r="A709" s="12">
        <v>2020</v>
      </c>
      <c r="B709" s="8" t="s">
        <v>18</v>
      </c>
      <c r="C709" s="13">
        <v>1</v>
      </c>
      <c r="D709" s="13">
        <v>0</v>
      </c>
      <c r="E709" s="78">
        <v>0</v>
      </c>
      <c r="F709" s="104" t="s">
        <v>79</v>
      </c>
      <c r="G709" s="104" t="s">
        <v>96</v>
      </c>
      <c r="H709" s="104" t="s">
        <v>69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</row>
    <row r="710" spans="1:19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79</v>
      </c>
      <c r="G710" s="104" t="s">
        <v>96</v>
      </c>
      <c r="H710" s="104" t="s">
        <v>75</v>
      </c>
      <c r="I710" s="15">
        <v>136720.35386100001</v>
      </c>
      <c r="J710" s="15">
        <v>0</v>
      </c>
      <c r="K710" s="15">
        <v>4239.375</v>
      </c>
      <c r="L710" s="15">
        <v>775.69177999999999</v>
      </c>
      <c r="M710" s="15">
        <v>0</v>
      </c>
      <c r="N710" s="15">
        <v>132480.97886100001</v>
      </c>
      <c r="O710" s="6">
        <v>0</v>
      </c>
      <c r="P710" s="6">
        <v>0</v>
      </c>
      <c r="Q710" s="6">
        <v>0</v>
      </c>
      <c r="R710" s="6">
        <v>0</v>
      </c>
      <c r="S710" s="6">
        <v>56.681629999999998</v>
      </c>
    </row>
    <row r="711" spans="1:19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0</v>
      </c>
      <c r="F711" s="104" t="s">
        <v>79</v>
      </c>
      <c r="G711" s="104" t="s">
        <v>96</v>
      </c>
      <c r="H711" s="104" t="s">
        <v>53</v>
      </c>
      <c r="I711" s="15">
        <v>193208.391057</v>
      </c>
      <c r="J711" s="15">
        <v>0</v>
      </c>
      <c r="K711" s="15">
        <v>1436.5112300000001</v>
      </c>
      <c r="L711" s="15">
        <v>2069.4752100000001</v>
      </c>
      <c r="M711" s="15">
        <v>0</v>
      </c>
      <c r="N711" s="15">
        <v>191771.879827</v>
      </c>
      <c r="O711" s="6">
        <v>0</v>
      </c>
      <c r="P711" s="6">
        <v>0</v>
      </c>
      <c r="Q711" s="6">
        <v>0</v>
      </c>
      <c r="R711" s="6">
        <v>0</v>
      </c>
      <c r="S711" s="6">
        <v>71.059359999999998</v>
      </c>
    </row>
    <row r="712" spans="1:19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0</v>
      </c>
      <c r="F712" s="104" t="s">
        <v>79</v>
      </c>
      <c r="G712" s="104" t="s">
        <v>96</v>
      </c>
      <c r="H712" s="104" t="s">
        <v>98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0</v>
      </c>
      <c r="F713" s="104" t="s">
        <v>79</v>
      </c>
      <c r="G713" s="104" t="s">
        <v>96</v>
      </c>
      <c r="H713" s="104" t="s">
        <v>94</v>
      </c>
      <c r="I713" s="15">
        <v>57272.727270000003</v>
      </c>
      <c r="J713" s="15">
        <v>0</v>
      </c>
      <c r="K713" s="15">
        <v>0</v>
      </c>
      <c r="L713" s="15">
        <v>0</v>
      </c>
      <c r="M713" s="15">
        <v>0</v>
      </c>
      <c r="N713" s="15">
        <v>57272.727270000003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79</v>
      </c>
      <c r="G714" s="104" t="s">
        <v>96</v>
      </c>
      <c r="H714" s="104" t="s">
        <v>72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</row>
    <row r="715" spans="1:19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0</v>
      </c>
      <c r="F715" s="104" t="s">
        <v>79</v>
      </c>
      <c r="G715" s="104" t="s">
        <v>96</v>
      </c>
      <c r="H715" s="104" t="s">
        <v>76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0</v>
      </c>
      <c r="F716" s="104" t="s">
        <v>79</v>
      </c>
      <c r="G716" s="104" t="s">
        <v>96</v>
      </c>
      <c r="H716" s="104" t="s">
        <v>91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</row>
    <row r="717" spans="1:19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0</v>
      </c>
      <c r="F717" s="104" t="s">
        <v>79</v>
      </c>
      <c r="G717" s="104" t="s">
        <v>96</v>
      </c>
      <c r="H717" s="104" t="s">
        <v>67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25">
      <c r="A718" s="12">
        <v>2020</v>
      </c>
      <c r="B718" s="8" t="s">
        <v>18</v>
      </c>
      <c r="C718" s="13">
        <v>1</v>
      </c>
      <c r="D718" s="13">
        <v>0</v>
      </c>
      <c r="E718" s="78">
        <v>0</v>
      </c>
      <c r="F718" s="104" t="s">
        <v>79</v>
      </c>
      <c r="G718" s="104" t="s">
        <v>96</v>
      </c>
      <c r="H718" s="104" t="s">
        <v>99</v>
      </c>
      <c r="I718" s="15">
        <v>30000</v>
      </c>
      <c r="J718" s="15">
        <v>0</v>
      </c>
      <c r="K718" s="15">
        <v>0</v>
      </c>
      <c r="L718" s="15">
        <v>503.98616999999996</v>
      </c>
      <c r="M718" s="15">
        <v>0</v>
      </c>
      <c r="N718" s="15">
        <v>30000</v>
      </c>
      <c r="O718" s="6">
        <v>0</v>
      </c>
      <c r="P718" s="6">
        <v>0</v>
      </c>
      <c r="Q718" s="6">
        <v>0</v>
      </c>
      <c r="R718" s="6">
        <v>0</v>
      </c>
      <c r="S718" s="6">
        <v>14.08333</v>
      </c>
    </row>
    <row r="719" spans="1:19" x14ac:dyDescent="0.25">
      <c r="A719" s="12">
        <v>2020</v>
      </c>
      <c r="B719" s="8" t="s">
        <v>18</v>
      </c>
      <c r="C719" s="13">
        <v>1</v>
      </c>
      <c r="D719" s="13">
        <v>0</v>
      </c>
      <c r="E719" s="78">
        <v>0</v>
      </c>
      <c r="F719" s="104" t="s">
        <v>79</v>
      </c>
      <c r="G719" s="104" t="s">
        <v>96</v>
      </c>
      <c r="H719" s="104" t="s">
        <v>59</v>
      </c>
      <c r="I719" s="15">
        <v>30000</v>
      </c>
      <c r="J719" s="15">
        <v>0</v>
      </c>
      <c r="K719" s="15">
        <v>0</v>
      </c>
      <c r="L719" s="15">
        <v>0</v>
      </c>
      <c r="M719" s="15">
        <v>0</v>
      </c>
      <c r="N719" s="15">
        <v>30000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79</v>
      </c>
      <c r="G720" s="104" t="s">
        <v>96</v>
      </c>
      <c r="H720" s="104" t="s">
        <v>70</v>
      </c>
      <c r="I720" s="15">
        <v>41531.769529999998</v>
      </c>
      <c r="J720" s="15">
        <v>0</v>
      </c>
      <c r="K720" s="15">
        <v>0</v>
      </c>
      <c r="L720" s="15">
        <v>0</v>
      </c>
      <c r="M720" s="15">
        <v>0</v>
      </c>
      <c r="N720" s="15">
        <v>41531.769529999998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79</v>
      </c>
      <c r="G721" s="104" t="s">
        <v>96</v>
      </c>
      <c r="H721" s="104" t="s">
        <v>60</v>
      </c>
      <c r="I721" s="15">
        <v>41587.75056</v>
      </c>
      <c r="J721" s="15">
        <v>0</v>
      </c>
      <c r="K721" s="15">
        <v>0</v>
      </c>
      <c r="L721" s="15">
        <v>0</v>
      </c>
      <c r="M721" s="15">
        <v>0</v>
      </c>
      <c r="N721" s="15">
        <v>41587.75056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1</v>
      </c>
      <c r="F722" s="104" t="s">
        <v>79</v>
      </c>
      <c r="G722" s="104" t="s">
        <v>100</v>
      </c>
      <c r="H722" s="104" t="s">
        <v>51</v>
      </c>
      <c r="I722" s="15">
        <v>731375.42021000001</v>
      </c>
      <c r="J722" s="15">
        <v>500830</v>
      </c>
      <c r="K722" s="15">
        <v>1306.7329099999999</v>
      </c>
      <c r="L722" s="15">
        <v>1431.2955299999999</v>
      </c>
      <c r="M722" s="15">
        <v>0</v>
      </c>
      <c r="N722" s="15">
        <v>1230898.6873000006</v>
      </c>
      <c r="O722" s="6">
        <v>0</v>
      </c>
      <c r="P722" s="6">
        <v>0</v>
      </c>
      <c r="Q722" s="6">
        <v>0</v>
      </c>
      <c r="R722" s="6">
        <v>0</v>
      </c>
      <c r="S722" s="6">
        <v>1.6334200000000001</v>
      </c>
    </row>
    <row r="723" spans="1:19" x14ac:dyDescent="0.25">
      <c r="A723" s="12">
        <v>2020</v>
      </c>
      <c r="B723" s="8" t="s">
        <v>18</v>
      </c>
      <c r="C723" s="13">
        <v>1</v>
      </c>
      <c r="D723" s="13">
        <v>0</v>
      </c>
      <c r="E723" s="78">
        <v>0</v>
      </c>
      <c r="F723" s="104" t="s">
        <v>79</v>
      </c>
      <c r="G723" s="104" t="s">
        <v>100</v>
      </c>
      <c r="H723" s="104" t="s">
        <v>59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79</v>
      </c>
      <c r="G724" s="104" t="s">
        <v>100</v>
      </c>
      <c r="H724" s="104" t="s">
        <v>72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</row>
    <row r="725" spans="1:19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79</v>
      </c>
      <c r="G725" s="104" t="s">
        <v>100</v>
      </c>
      <c r="H725" s="104" t="s">
        <v>101</v>
      </c>
      <c r="I725" s="15">
        <v>88154.065920000008</v>
      </c>
      <c r="J725" s="15">
        <v>0</v>
      </c>
      <c r="K725" s="15">
        <v>0</v>
      </c>
      <c r="L725" s="15">
        <v>0</v>
      </c>
      <c r="M725" s="15">
        <v>0</v>
      </c>
      <c r="N725" s="15">
        <v>88154.065920000008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79</v>
      </c>
      <c r="G726" s="104" t="s">
        <v>100</v>
      </c>
      <c r="H726" s="104" t="s">
        <v>53</v>
      </c>
      <c r="I726" s="15">
        <v>386087.08601999999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386087.08601999999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</row>
    <row r="727" spans="1:19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79</v>
      </c>
      <c r="G727" s="104" t="s">
        <v>100</v>
      </c>
      <c r="H727" s="104" t="s">
        <v>62</v>
      </c>
      <c r="I727" s="15">
        <v>92912.285319999995</v>
      </c>
      <c r="J727" s="15">
        <v>301.35498999999999</v>
      </c>
      <c r="K727" s="15">
        <v>0</v>
      </c>
      <c r="L727" s="15">
        <v>0</v>
      </c>
      <c r="M727" s="15">
        <v>0</v>
      </c>
      <c r="N727" s="15">
        <v>93213.640310000003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79</v>
      </c>
      <c r="G728" s="104" t="s">
        <v>100</v>
      </c>
      <c r="H728" s="104" t="s">
        <v>102</v>
      </c>
      <c r="I728" s="15">
        <v>24951.483899999999</v>
      </c>
      <c r="J728" s="15">
        <v>0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25">
      <c r="A729" s="12">
        <v>2020</v>
      </c>
      <c r="B729" s="8" t="s">
        <v>18</v>
      </c>
      <c r="C729" s="13">
        <v>1</v>
      </c>
      <c r="D729" s="13">
        <v>1</v>
      </c>
      <c r="E729" s="78">
        <v>0</v>
      </c>
      <c r="F729" s="104" t="s">
        <v>79</v>
      </c>
      <c r="G729" s="104" t="s">
        <v>100</v>
      </c>
      <c r="H729" s="104" t="s">
        <v>95</v>
      </c>
      <c r="I729" s="15">
        <v>7173.0665399999998</v>
      </c>
      <c r="J729" s="15">
        <v>0</v>
      </c>
      <c r="K729" s="15">
        <v>0</v>
      </c>
      <c r="L729" s="15">
        <v>0</v>
      </c>
      <c r="M729" s="15">
        <v>0</v>
      </c>
      <c r="N729" s="15">
        <v>7173.0665399999998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25">
      <c r="A730" s="12">
        <v>2020</v>
      </c>
      <c r="B730" s="8" t="s">
        <v>18</v>
      </c>
      <c r="C730" s="13">
        <v>1</v>
      </c>
      <c r="D730" s="13">
        <v>1</v>
      </c>
      <c r="E730" s="78">
        <v>1</v>
      </c>
      <c r="F730" s="104" t="s">
        <v>84</v>
      </c>
      <c r="G730" s="104" t="s">
        <v>103</v>
      </c>
      <c r="H730" s="104" t="s">
        <v>51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</row>
    <row r="731" spans="1:19" x14ac:dyDescent="0.25">
      <c r="A731" s="12">
        <v>2020</v>
      </c>
      <c r="B731" s="8" t="s">
        <v>18</v>
      </c>
      <c r="C731" s="13">
        <v>1</v>
      </c>
      <c r="D731" s="13">
        <v>1</v>
      </c>
      <c r="E731" s="78">
        <v>1</v>
      </c>
      <c r="F731" s="104" t="s">
        <v>84</v>
      </c>
      <c r="G731" s="104" t="s">
        <v>103</v>
      </c>
      <c r="H731" s="104" t="s">
        <v>104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</row>
    <row r="732" spans="1:19" x14ac:dyDescent="0.25">
      <c r="A732" s="12">
        <v>2020</v>
      </c>
      <c r="B732" s="8" t="s">
        <v>18</v>
      </c>
      <c r="C732" s="13">
        <v>1</v>
      </c>
      <c r="D732" s="13">
        <v>1</v>
      </c>
      <c r="E732" s="78">
        <v>1</v>
      </c>
      <c r="F732" s="104" t="s">
        <v>84</v>
      </c>
      <c r="G732" s="104" t="s">
        <v>103</v>
      </c>
      <c r="H732" s="104" t="s">
        <v>105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</row>
    <row r="733" spans="1:19" x14ac:dyDescent="0.25">
      <c r="A733" s="12">
        <v>2020</v>
      </c>
      <c r="B733" s="8" t="s">
        <v>18</v>
      </c>
      <c r="C733" s="13">
        <v>1</v>
      </c>
      <c r="D733" s="13">
        <v>0</v>
      </c>
      <c r="E733" s="78">
        <v>0</v>
      </c>
      <c r="F733" s="104" t="s">
        <v>84</v>
      </c>
      <c r="G733" s="104" t="s">
        <v>103</v>
      </c>
      <c r="H733" s="104" t="s">
        <v>59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25">
      <c r="A734" s="12">
        <v>2020</v>
      </c>
      <c r="B734" s="8" t="s">
        <v>18</v>
      </c>
      <c r="C734" s="13">
        <v>1</v>
      </c>
      <c r="D734" s="13">
        <v>1</v>
      </c>
      <c r="E734" s="78">
        <v>1</v>
      </c>
      <c r="F734" s="104" t="s">
        <v>84</v>
      </c>
      <c r="G734" s="104" t="s">
        <v>103</v>
      </c>
      <c r="H734" s="104" t="s">
        <v>106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25">
      <c r="A735" s="12">
        <v>2020</v>
      </c>
      <c r="B735" s="8" t="s">
        <v>18</v>
      </c>
      <c r="C735" s="13">
        <v>1</v>
      </c>
      <c r="D735" s="13">
        <v>1</v>
      </c>
      <c r="E735" s="78">
        <v>1</v>
      </c>
      <c r="F735" s="104" t="s">
        <v>84</v>
      </c>
      <c r="G735" s="104" t="s">
        <v>103</v>
      </c>
      <c r="H735" s="104" t="s">
        <v>107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25">
      <c r="A736" s="12">
        <v>2020</v>
      </c>
      <c r="B736" s="8" t="s">
        <v>18</v>
      </c>
      <c r="C736" s="13">
        <v>1</v>
      </c>
      <c r="D736" s="13">
        <v>1</v>
      </c>
      <c r="E736" s="78">
        <v>1</v>
      </c>
      <c r="F736" s="104" t="s">
        <v>84</v>
      </c>
      <c r="G736" s="104" t="s">
        <v>103</v>
      </c>
      <c r="H736" s="104" t="s">
        <v>108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25">
      <c r="A737" s="12">
        <v>2020</v>
      </c>
      <c r="B737" s="8" t="s">
        <v>18</v>
      </c>
      <c r="C737" s="13">
        <v>1</v>
      </c>
      <c r="D737" s="13">
        <v>1</v>
      </c>
      <c r="E737" s="78">
        <v>0</v>
      </c>
      <c r="F737" s="104" t="s">
        <v>84</v>
      </c>
      <c r="G737" s="104" t="s">
        <v>103</v>
      </c>
      <c r="H737" s="104" t="s">
        <v>68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25">
      <c r="A738" s="12">
        <v>2020</v>
      </c>
      <c r="B738" s="8" t="s">
        <v>18</v>
      </c>
      <c r="C738" s="13">
        <v>1</v>
      </c>
      <c r="D738" s="13">
        <v>1</v>
      </c>
      <c r="E738" s="78">
        <v>0</v>
      </c>
      <c r="F738" s="104" t="s">
        <v>84</v>
      </c>
      <c r="G738" s="104" t="s">
        <v>103</v>
      </c>
      <c r="H738" s="104" t="s">
        <v>52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25">
      <c r="A739" s="12">
        <v>2020</v>
      </c>
      <c r="B739" s="8" t="s">
        <v>18</v>
      </c>
      <c r="C739" s="13">
        <v>1</v>
      </c>
      <c r="D739" s="13">
        <v>1</v>
      </c>
      <c r="E739" s="78">
        <v>0</v>
      </c>
      <c r="F739" s="104" t="s">
        <v>84</v>
      </c>
      <c r="G739" s="104" t="s">
        <v>103</v>
      </c>
      <c r="H739" s="104" t="s">
        <v>55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</row>
    <row r="740" spans="1:19" x14ac:dyDescent="0.25">
      <c r="A740" s="12">
        <v>2020</v>
      </c>
      <c r="B740" s="8" t="s">
        <v>18</v>
      </c>
      <c r="C740" s="13">
        <v>1</v>
      </c>
      <c r="D740" s="13">
        <v>1</v>
      </c>
      <c r="E740" s="78">
        <v>1</v>
      </c>
      <c r="F740" s="104" t="s">
        <v>84</v>
      </c>
      <c r="G740" s="104" t="s">
        <v>109</v>
      </c>
      <c r="H740" s="104" t="s">
        <v>51</v>
      </c>
      <c r="I740" s="15">
        <v>199332</v>
      </c>
      <c r="J740" s="15">
        <v>0</v>
      </c>
      <c r="K740" s="15">
        <v>0</v>
      </c>
      <c r="L740" s="15">
        <v>0</v>
      </c>
      <c r="M740" s="15">
        <v>0</v>
      </c>
      <c r="N740" s="15">
        <v>199332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</row>
    <row r="741" spans="1:19" x14ac:dyDescent="0.25">
      <c r="A741" s="12">
        <v>2020</v>
      </c>
      <c r="B741" s="8" t="s">
        <v>18</v>
      </c>
      <c r="C741" s="13">
        <v>1</v>
      </c>
      <c r="D741" s="13">
        <v>1</v>
      </c>
      <c r="E741" s="78">
        <v>1</v>
      </c>
      <c r="F741" s="104" t="s">
        <v>84</v>
      </c>
      <c r="G741" s="104" t="s">
        <v>109</v>
      </c>
      <c r="H741" s="104" t="s">
        <v>104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</row>
    <row r="742" spans="1:19" x14ac:dyDescent="0.25">
      <c r="A742" s="12">
        <v>2020</v>
      </c>
      <c r="B742" s="8" t="s">
        <v>18</v>
      </c>
      <c r="C742" s="13">
        <v>1</v>
      </c>
      <c r="D742" s="13">
        <v>1</v>
      </c>
      <c r="E742" s="78">
        <v>1</v>
      </c>
      <c r="F742" s="104" t="s">
        <v>84</v>
      </c>
      <c r="G742" s="104" t="s">
        <v>109</v>
      </c>
      <c r="H742" s="104" t="s">
        <v>105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</row>
    <row r="743" spans="1:19" x14ac:dyDescent="0.25">
      <c r="A743" s="12">
        <v>2020</v>
      </c>
      <c r="B743" s="8" t="s">
        <v>18</v>
      </c>
      <c r="C743" s="13">
        <v>1</v>
      </c>
      <c r="D743" s="13">
        <v>0</v>
      </c>
      <c r="E743" s="78">
        <v>0</v>
      </c>
      <c r="F743" s="104" t="s">
        <v>84</v>
      </c>
      <c r="G743" s="104" t="s">
        <v>109</v>
      </c>
      <c r="H743" s="104" t="s">
        <v>59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</row>
    <row r="744" spans="1:19" x14ac:dyDescent="0.25">
      <c r="A744" s="12">
        <v>2020</v>
      </c>
      <c r="B744" s="8" t="s">
        <v>18</v>
      </c>
      <c r="C744" s="13">
        <v>1</v>
      </c>
      <c r="D744" s="13">
        <v>1</v>
      </c>
      <c r="E744" s="78">
        <v>1</v>
      </c>
      <c r="F744" s="104" t="s">
        <v>84</v>
      </c>
      <c r="G744" s="104" t="s">
        <v>109</v>
      </c>
      <c r="H744" s="104" t="s">
        <v>106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</row>
    <row r="745" spans="1:19" x14ac:dyDescent="0.25">
      <c r="A745" s="12">
        <v>2020</v>
      </c>
      <c r="B745" s="8" t="s">
        <v>18</v>
      </c>
      <c r="C745" s="13">
        <v>1</v>
      </c>
      <c r="D745" s="13">
        <v>1</v>
      </c>
      <c r="E745" s="78">
        <v>1</v>
      </c>
      <c r="F745" s="104" t="s">
        <v>84</v>
      </c>
      <c r="G745" s="104" t="s">
        <v>109</v>
      </c>
      <c r="H745" s="104" t="s">
        <v>107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</row>
    <row r="746" spans="1:19" x14ac:dyDescent="0.25">
      <c r="A746" s="12">
        <v>2020</v>
      </c>
      <c r="B746" s="8" t="s">
        <v>18</v>
      </c>
      <c r="C746" s="13">
        <v>1</v>
      </c>
      <c r="D746" s="13">
        <v>1</v>
      </c>
      <c r="E746" s="78">
        <v>1</v>
      </c>
      <c r="F746" s="104" t="s">
        <v>84</v>
      </c>
      <c r="G746" s="104" t="s">
        <v>109</v>
      </c>
      <c r="H746" s="104" t="s">
        <v>108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</row>
    <row r="747" spans="1:19" x14ac:dyDescent="0.25">
      <c r="A747" s="12">
        <v>2020</v>
      </c>
      <c r="B747" s="8" t="s">
        <v>18</v>
      </c>
      <c r="C747" s="13">
        <v>1</v>
      </c>
      <c r="D747" s="13">
        <v>1</v>
      </c>
      <c r="E747" s="78">
        <v>0</v>
      </c>
      <c r="F747" s="104" t="s">
        <v>84</v>
      </c>
      <c r="G747" s="104" t="s">
        <v>109</v>
      </c>
      <c r="H747" s="104" t="s">
        <v>68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</row>
    <row r="748" spans="1:19" x14ac:dyDescent="0.25">
      <c r="A748" s="12">
        <v>2020</v>
      </c>
      <c r="B748" s="8" t="s">
        <v>18</v>
      </c>
      <c r="C748" s="13">
        <v>1</v>
      </c>
      <c r="D748" s="13">
        <v>1</v>
      </c>
      <c r="E748" s="78">
        <v>0</v>
      </c>
      <c r="F748" s="104" t="s">
        <v>84</v>
      </c>
      <c r="G748" s="104" t="s">
        <v>109</v>
      </c>
      <c r="H748" s="104" t="s">
        <v>52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</row>
    <row r="749" spans="1:19" x14ac:dyDescent="0.25">
      <c r="A749" s="12">
        <v>2020</v>
      </c>
      <c r="B749" s="8" t="s">
        <v>18</v>
      </c>
      <c r="C749" s="13">
        <v>1</v>
      </c>
      <c r="D749" s="13">
        <v>1</v>
      </c>
      <c r="E749" s="78">
        <v>0</v>
      </c>
      <c r="F749" s="104" t="s">
        <v>84</v>
      </c>
      <c r="G749" s="104" t="s">
        <v>109</v>
      </c>
      <c r="H749" s="104" t="s">
        <v>55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</row>
    <row r="750" spans="1:19" x14ac:dyDescent="0.25">
      <c r="A750" s="12">
        <v>2020</v>
      </c>
      <c r="B750" s="8" t="s">
        <v>18</v>
      </c>
      <c r="C750" s="13">
        <v>1</v>
      </c>
      <c r="D750" s="13">
        <v>1</v>
      </c>
      <c r="E750" s="78">
        <v>1</v>
      </c>
      <c r="F750" s="104" t="s">
        <v>84</v>
      </c>
      <c r="G750" s="104" t="s">
        <v>110</v>
      </c>
      <c r="H750" s="104" t="s">
        <v>51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</row>
    <row r="751" spans="1:19" x14ac:dyDescent="0.25">
      <c r="A751" s="12">
        <v>2020</v>
      </c>
      <c r="B751" s="8" t="s">
        <v>18</v>
      </c>
      <c r="C751" s="13">
        <v>1</v>
      </c>
      <c r="D751" s="13">
        <v>1</v>
      </c>
      <c r="E751" s="78">
        <v>1</v>
      </c>
      <c r="F751" s="104" t="s">
        <v>84</v>
      </c>
      <c r="G751" s="104" t="s">
        <v>111</v>
      </c>
      <c r="H751" s="104" t="s">
        <v>51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</row>
    <row r="752" spans="1:19" x14ac:dyDescent="0.25">
      <c r="A752" s="12">
        <v>2020</v>
      </c>
      <c r="B752" s="8" t="s">
        <v>18</v>
      </c>
      <c r="C752" s="13">
        <v>1</v>
      </c>
      <c r="D752" s="13">
        <v>1</v>
      </c>
      <c r="E752" s="78">
        <v>1</v>
      </c>
      <c r="F752" s="104" t="s">
        <v>63</v>
      </c>
      <c r="G752" s="104" t="s">
        <v>112</v>
      </c>
      <c r="H752" s="104" t="s">
        <v>51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</row>
    <row r="753" spans="1:19" x14ac:dyDescent="0.25">
      <c r="A753" s="12">
        <v>2020</v>
      </c>
      <c r="B753" s="8" t="s">
        <v>18</v>
      </c>
      <c r="C753" s="13">
        <v>1</v>
      </c>
      <c r="D753" s="13">
        <v>1</v>
      </c>
      <c r="E753" s="78">
        <v>1</v>
      </c>
      <c r="F753" s="104" t="s">
        <v>63</v>
      </c>
      <c r="G753" s="104" t="s">
        <v>113</v>
      </c>
      <c r="H753" s="104" t="s">
        <v>51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</row>
    <row r="754" spans="1:19" x14ac:dyDescent="0.25">
      <c r="A754" s="12">
        <v>2020</v>
      </c>
      <c r="B754" s="8" t="s">
        <v>18</v>
      </c>
      <c r="C754" s="13">
        <v>1</v>
      </c>
      <c r="D754" s="13">
        <v>1</v>
      </c>
      <c r="E754" s="78">
        <v>1</v>
      </c>
      <c r="F754" s="104" t="s">
        <v>63</v>
      </c>
      <c r="G754" s="104" t="s">
        <v>114</v>
      </c>
      <c r="H754" s="104" t="s">
        <v>51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</row>
    <row r="755" spans="1:19" x14ac:dyDescent="0.25">
      <c r="A755" s="12">
        <v>2020</v>
      </c>
      <c r="B755" s="8" t="s">
        <v>18</v>
      </c>
      <c r="C755" s="13">
        <v>1</v>
      </c>
      <c r="D755" s="13">
        <v>1</v>
      </c>
      <c r="E755" s="78">
        <v>1</v>
      </c>
      <c r="F755" s="104" t="s">
        <v>63</v>
      </c>
      <c r="G755" s="104" t="s">
        <v>115</v>
      </c>
      <c r="H755" s="104" t="s">
        <v>51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</row>
    <row r="756" spans="1:19" x14ac:dyDescent="0.25">
      <c r="A756" s="12">
        <v>2020</v>
      </c>
      <c r="B756" s="8" t="s">
        <v>18</v>
      </c>
      <c r="C756" s="13">
        <v>1</v>
      </c>
      <c r="D756" s="13">
        <v>1</v>
      </c>
      <c r="E756" s="78">
        <v>1</v>
      </c>
      <c r="F756" s="104" t="s">
        <v>63</v>
      </c>
      <c r="G756" s="104" t="s">
        <v>116</v>
      </c>
      <c r="H756" s="104" t="s">
        <v>51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</row>
    <row r="757" spans="1:19" x14ac:dyDescent="0.25">
      <c r="A757" s="12">
        <v>2020</v>
      </c>
      <c r="B757" s="8" t="s">
        <v>18</v>
      </c>
      <c r="C757" s="13">
        <v>1</v>
      </c>
      <c r="D757" s="13">
        <v>1</v>
      </c>
      <c r="E757" s="78">
        <v>1</v>
      </c>
      <c r="F757" s="104" t="s">
        <v>63</v>
      </c>
      <c r="G757" s="104" t="s">
        <v>117</v>
      </c>
      <c r="H757" s="104" t="s">
        <v>51</v>
      </c>
      <c r="I757" s="15">
        <v>1285.9958079999999</v>
      </c>
      <c r="J757" s="15">
        <v>0</v>
      </c>
      <c r="K757" s="15">
        <v>0</v>
      </c>
      <c r="L757" s="15">
        <v>0.22507700000000003</v>
      </c>
      <c r="M757" s="15">
        <v>-7.8463269999999739</v>
      </c>
      <c r="N757" s="15">
        <v>1278.1494809999999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</row>
    <row r="758" spans="1:19" x14ac:dyDescent="0.25">
      <c r="A758" s="12">
        <v>2020</v>
      </c>
      <c r="B758" s="8" t="s">
        <v>18</v>
      </c>
      <c r="C758" s="13">
        <v>1</v>
      </c>
      <c r="D758" s="13">
        <v>1</v>
      </c>
      <c r="E758" s="78">
        <v>1</v>
      </c>
      <c r="F758" s="104" t="s">
        <v>63</v>
      </c>
      <c r="G758" s="104" t="s">
        <v>117</v>
      </c>
      <c r="H758" s="104" t="s">
        <v>118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</row>
    <row r="759" spans="1:19" x14ac:dyDescent="0.25">
      <c r="A759" s="12">
        <v>2020</v>
      </c>
      <c r="B759" s="8" t="s">
        <v>18</v>
      </c>
      <c r="C759" s="13">
        <v>1</v>
      </c>
      <c r="D759" s="13">
        <v>1</v>
      </c>
      <c r="E759" s="78">
        <v>1</v>
      </c>
      <c r="F759" s="104" t="s">
        <v>63</v>
      </c>
      <c r="G759" s="104" t="s">
        <v>117</v>
      </c>
      <c r="H759" s="104" t="s">
        <v>107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</row>
    <row r="760" spans="1:19" x14ac:dyDescent="0.25">
      <c r="A760" s="12">
        <v>2020</v>
      </c>
      <c r="B760" s="8" t="s">
        <v>18</v>
      </c>
      <c r="C760" s="13">
        <v>1</v>
      </c>
      <c r="D760" s="13">
        <v>1</v>
      </c>
      <c r="E760" s="78">
        <v>1</v>
      </c>
      <c r="F760" s="104" t="s">
        <v>63</v>
      </c>
      <c r="G760" s="104" t="s">
        <v>117</v>
      </c>
      <c r="H760" s="104" t="s">
        <v>108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</row>
    <row r="761" spans="1:19" x14ac:dyDescent="0.25">
      <c r="A761" s="12">
        <v>2020</v>
      </c>
      <c r="B761" s="8" t="s">
        <v>18</v>
      </c>
      <c r="C761" s="13">
        <v>1</v>
      </c>
      <c r="D761" s="13">
        <v>1</v>
      </c>
      <c r="E761" s="78">
        <v>0</v>
      </c>
      <c r="F761" s="104" t="s">
        <v>63</v>
      </c>
      <c r="G761" s="104" t="s">
        <v>117</v>
      </c>
      <c r="H761" s="104" t="s">
        <v>68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</row>
    <row r="762" spans="1:19" x14ac:dyDescent="0.25">
      <c r="A762" s="12">
        <v>2020</v>
      </c>
      <c r="B762" s="8" t="s">
        <v>18</v>
      </c>
      <c r="C762" s="13">
        <v>1</v>
      </c>
      <c r="D762" s="13">
        <v>1</v>
      </c>
      <c r="E762" s="78">
        <v>0</v>
      </c>
      <c r="F762" s="104" t="s">
        <v>63</v>
      </c>
      <c r="G762" s="104" t="s">
        <v>117</v>
      </c>
      <c r="H762" s="104" t="s">
        <v>55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</row>
    <row r="763" spans="1:19" x14ac:dyDescent="0.25">
      <c r="A763" s="12">
        <v>2020</v>
      </c>
      <c r="B763" s="8" t="s">
        <v>18</v>
      </c>
      <c r="C763" s="13">
        <v>1</v>
      </c>
      <c r="D763" s="13">
        <v>0</v>
      </c>
      <c r="E763" s="78">
        <v>0</v>
      </c>
      <c r="F763" s="104" t="s">
        <v>63</v>
      </c>
      <c r="G763" s="104" t="s">
        <v>117</v>
      </c>
      <c r="H763" s="104" t="s">
        <v>119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</row>
    <row r="764" spans="1:19" x14ac:dyDescent="0.25">
      <c r="A764" s="12">
        <v>2020</v>
      </c>
      <c r="B764" s="8" t="s">
        <v>18</v>
      </c>
      <c r="C764" s="13">
        <v>1</v>
      </c>
      <c r="D764" s="13">
        <v>0</v>
      </c>
      <c r="E764" s="78">
        <v>0</v>
      </c>
      <c r="F764" s="104" t="s">
        <v>63</v>
      </c>
      <c r="G764" s="104" t="s">
        <v>117</v>
      </c>
      <c r="H764" s="104" t="s">
        <v>59</v>
      </c>
      <c r="I764" s="15">
        <v>18.810110000000002</v>
      </c>
      <c r="J764" s="15">
        <v>0</v>
      </c>
      <c r="K764" s="15">
        <v>0</v>
      </c>
      <c r="L764" s="15">
        <v>0</v>
      </c>
      <c r="M764" s="15">
        <v>0</v>
      </c>
      <c r="N764" s="15">
        <v>18.810110000000002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</row>
    <row r="765" spans="1:19" x14ac:dyDescent="0.25">
      <c r="A765" s="12">
        <v>2020</v>
      </c>
      <c r="B765" s="8" t="s">
        <v>18</v>
      </c>
      <c r="C765" s="13">
        <v>1</v>
      </c>
      <c r="D765" s="13">
        <v>1</v>
      </c>
      <c r="E765" s="78">
        <v>1</v>
      </c>
      <c r="F765" s="104" t="s">
        <v>63</v>
      </c>
      <c r="G765" s="104" t="s">
        <v>120</v>
      </c>
      <c r="H765" s="104" t="s">
        <v>51</v>
      </c>
      <c r="I765" s="15">
        <v>13136.176844</v>
      </c>
      <c r="J765" s="15">
        <v>0</v>
      </c>
      <c r="K765" s="15">
        <v>0</v>
      </c>
      <c r="L765" s="15">
        <v>0</v>
      </c>
      <c r="M765" s="15">
        <v>1.0374249999986205</v>
      </c>
      <c r="N765" s="15">
        <v>13137.214268999998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</row>
    <row r="766" spans="1:19" x14ac:dyDescent="0.25">
      <c r="A766" s="12">
        <v>2020</v>
      </c>
      <c r="B766" s="8" t="s">
        <v>18</v>
      </c>
      <c r="C766" s="13">
        <v>1</v>
      </c>
      <c r="D766" s="13">
        <v>0</v>
      </c>
      <c r="E766" s="78">
        <v>0</v>
      </c>
      <c r="F766" s="104" t="s">
        <v>63</v>
      </c>
      <c r="G766" s="104" t="s">
        <v>120</v>
      </c>
      <c r="H766" s="104" t="s">
        <v>66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</row>
    <row r="767" spans="1:19" x14ac:dyDescent="0.25">
      <c r="A767" s="12">
        <v>2020</v>
      </c>
      <c r="B767" s="8" t="s">
        <v>18</v>
      </c>
      <c r="C767" s="13">
        <v>1</v>
      </c>
      <c r="D767" s="13">
        <v>1</v>
      </c>
      <c r="E767" s="78">
        <v>1</v>
      </c>
      <c r="F767" s="104" t="s">
        <v>63</v>
      </c>
      <c r="G767" s="104" t="s">
        <v>120</v>
      </c>
      <c r="H767" s="104" t="s">
        <v>118</v>
      </c>
      <c r="I767" s="15">
        <v>173.92176599999999</v>
      </c>
      <c r="J767" s="15">
        <v>0</v>
      </c>
      <c r="K767" s="15">
        <v>0</v>
      </c>
      <c r="L767" s="15">
        <v>0</v>
      </c>
      <c r="M767" s="15">
        <v>-0.93205699999998615</v>
      </c>
      <c r="N767" s="15">
        <v>172.989709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</row>
    <row r="768" spans="1:19" x14ac:dyDescent="0.25">
      <c r="A768" s="12">
        <v>2020</v>
      </c>
      <c r="B768" s="8" t="s">
        <v>18</v>
      </c>
      <c r="C768" s="13">
        <v>1</v>
      </c>
      <c r="D768" s="13">
        <v>1</v>
      </c>
      <c r="E768" s="78">
        <v>1</v>
      </c>
      <c r="F768" s="104" t="s">
        <v>63</v>
      </c>
      <c r="G768" s="104" t="s">
        <v>120</v>
      </c>
      <c r="H768" s="104" t="s">
        <v>107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</row>
    <row r="769" spans="1:19" x14ac:dyDescent="0.25">
      <c r="A769" s="12">
        <v>2020</v>
      </c>
      <c r="B769" s="8" t="s">
        <v>18</v>
      </c>
      <c r="C769" s="13">
        <v>1</v>
      </c>
      <c r="D769" s="13">
        <v>1</v>
      </c>
      <c r="E769" s="78">
        <v>1</v>
      </c>
      <c r="F769" s="104" t="s">
        <v>63</v>
      </c>
      <c r="G769" s="104" t="s">
        <v>120</v>
      </c>
      <c r="H769" s="104" t="s">
        <v>108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</row>
    <row r="770" spans="1:19" x14ac:dyDescent="0.25">
      <c r="A770" s="12">
        <v>2020</v>
      </c>
      <c r="B770" s="8" t="s">
        <v>18</v>
      </c>
      <c r="C770" s="13">
        <v>1</v>
      </c>
      <c r="D770" s="13">
        <v>1</v>
      </c>
      <c r="E770" s="78">
        <v>0</v>
      </c>
      <c r="F770" s="104" t="s">
        <v>63</v>
      </c>
      <c r="G770" s="104" t="s">
        <v>120</v>
      </c>
      <c r="H770" s="104" t="s">
        <v>68</v>
      </c>
      <c r="I770" s="15">
        <v>276.71776700000004</v>
      </c>
      <c r="J770" s="15">
        <v>0</v>
      </c>
      <c r="K770" s="15">
        <v>0</v>
      </c>
      <c r="L770" s="15">
        <v>0</v>
      </c>
      <c r="M770" s="15">
        <v>-0.94391400000000658</v>
      </c>
      <c r="N770" s="15">
        <v>275.77385300000003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</row>
    <row r="771" spans="1:19" x14ac:dyDescent="0.25">
      <c r="A771" s="12">
        <v>2020</v>
      </c>
      <c r="B771" s="8" t="s">
        <v>18</v>
      </c>
      <c r="C771" s="13">
        <v>1</v>
      </c>
      <c r="D771" s="13">
        <v>1</v>
      </c>
      <c r="E771" s="78">
        <v>0</v>
      </c>
      <c r="F771" s="104" t="s">
        <v>63</v>
      </c>
      <c r="G771" s="104" t="s">
        <v>120</v>
      </c>
      <c r="H771" s="104" t="s">
        <v>55</v>
      </c>
      <c r="I771" s="15">
        <v>107.85781</v>
      </c>
      <c r="J771" s="15">
        <v>0</v>
      </c>
      <c r="K771" s="15">
        <v>0</v>
      </c>
      <c r="L771" s="15">
        <v>0</v>
      </c>
      <c r="M771" s="15">
        <v>0</v>
      </c>
      <c r="N771" s="15">
        <v>107.85781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25">
      <c r="A772" s="12">
        <v>2020</v>
      </c>
      <c r="B772" s="8" t="s">
        <v>18</v>
      </c>
      <c r="C772" s="13">
        <v>1</v>
      </c>
      <c r="D772" s="13">
        <v>0</v>
      </c>
      <c r="E772" s="78">
        <v>0</v>
      </c>
      <c r="F772" s="104" t="s">
        <v>63</v>
      </c>
      <c r="G772" s="104" t="s">
        <v>120</v>
      </c>
      <c r="H772" s="104" t="s">
        <v>119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25">
      <c r="A773" s="12">
        <v>2020</v>
      </c>
      <c r="B773" s="8" t="s">
        <v>18</v>
      </c>
      <c r="C773" s="13">
        <v>1</v>
      </c>
      <c r="D773" s="13">
        <v>0</v>
      </c>
      <c r="E773" s="78">
        <v>0</v>
      </c>
      <c r="F773" s="104" t="s">
        <v>63</v>
      </c>
      <c r="G773" s="104" t="s">
        <v>120</v>
      </c>
      <c r="H773" s="104" t="s">
        <v>59</v>
      </c>
      <c r="I773" s="15">
        <v>18.09591</v>
      </c>
      <c r="J773" s="15">
        <v>0</v>
      </c>
      <c r="K773" s="15">
        <v>0</v>
      </c>
      <c r="L773" s="15">
        <v>0</v>
      </c>
      <c r="M773" s="15">
        <v>0</v>
      </c>
      <c r="N773" s="15">
        <v>18.09591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</row>
    <row r="774" spans="1:19" x14ac:dyDescent="0.25">
      <c r="A774" s="12">
        <v>2020</v>
      </c>
      <c r="B774" s="8" t="s">
        <v>18</v>
      </c>
      <c r="C774" s="13">
        <v>1</v>
      </c>
      <c r="D774" s="13">
        <v>1</v>
      </c>
      <c r="E774" s="78">
        <v>1</v>
      </c>
      <c r="F774" s="104" t="s">
        <v>84</v>
      </c>
      <c r="G774" s="104" t="s">
        <v>121</v>
      </c>
      <c r="H774" s="104" t="s">
        <v>51</v>
      </c>
      <c r="I774" s="15">
        <v>2106419.5150000001</v>
      </c>
      <c r="J774" s="15">
        <v>0</v>
      </c>
      <c r="K774" s="15">
        <v>0</v>
      </c>
      <c r="L774" s="15">
        <v>0</v>
      </c>
      <c r="M774" s="15">
        <v>0</v>
      </c>
      <c r="N774" s="15">
        <v>2106419.5150000001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25">
      <c r="A775" s="12">
        <v>2020</v>
      </c>
      <c r="B775" s="8" t="s">
        <v>18</v>
      </c>
      <c r="C775" s="13">
        <v>1</v>
      </c>
      <c r="D775" s="13">
        <v>1</v>
      </c>
      <c r="E775" s="78">
        <v>1</v>
      </c>
      <c r="F775" s="104" t="s">
        <v>84</v>
      </c>
      <c r="G775" s="104" t="s">
        <v>122</v>
      </c>
      <c r="H775" s="104" t="s">
        <v>51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</row>
    <row r="776" spans="1:19" x14ac:dyDescent="0.25">
      <c r="A776" s="12">
        <v>2020</v>
      </c>
      <c r="B776" s="8" t="s">
        <v>18</v>
      </c>
      <c r="C776" s="13">
        <v>1</v>
      </c>
      <c r="D776" s="13">
        <v>1</v>
      </c>
      <c r="E776" s="78">
        <v>0</v>
      </c>
      <c r="F776" s="104" t="s">
        <v>84</v>
      </c>
      <c r="G776" s="104" t="s">
        <v>123</v>
      </c>
      <c r="H776" s="104" t="s">
        <v>124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25">
      <c r="A777" s="12">
        <v>2020</v>
      </c>
      <c r="B777" s="8" t="s">
        <v>18</v>
      </c>
      <c r="C777" s="13">
        <v>1</v>
      </c>
      <c r="D777" s="13">
        <v>1</v>
      </c>
      <c r="E777" s="78">
        <v>1</v>
      </c>
      <c r="F777" s="104" t="s">
        <v>84</v>
      </c>
      <c r="G777" s="104" t="s">
        <v>125</v>
      </c>
      <c r="H777" s="104" t="s">
        <v>51</v>
      </c>
      <c r="I777" s="15">
        <v>2000000</v>
      </c>
      <c r="J777" s="15">
        <v>0</v>
      </c>
      <c r="K777" s="15">
        <v>0</v>
      </c>
      <c r="L777" s="15">
        <v>0</v>
      </c>
      <c r="M777" s="15">
        <v>0</v>
      </c>
      <c r="N777" s="15">
        <v>2000000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25">
      <c r="A778" s="12">
        <v>2020</v>
      </c>
      <c r="B778" s="8" t="s">
        <v>18</v>
      </c>
      <c r="C778" s="13">
        <v>1</v>
      </c>
      <c r="D778" s="13">
        <v>1</v>
      </c>
      <c r="E778" s="78">
        <v>1</v>
      </c>
      <c r="F778" s="104" t="s">
        <v>84</v>
      </c>
      <c r="G778" s="104" t="s">
        <v>126</v>
      </c>
      <c r="H778" s="104" t="s">
        <v>51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25">
      <c r="A779" s="12">
        <v>2020</v>
      </c>
      <c r="B779" s="8" t="s">
        <v>18</v>
      </c>
      <c r="C779" s="13">
        <v>1</v>
      </c>
      <c r="D779" s="13">
        <v>1</v>
      </c>
      <c r="E779" s="78">
        <v>1</v>
      </c>
      <c r="F779" s="104" t="s">
        <v>84</v>
      </c>
      <c r="G779" s="104" t="s">
        <v>127</v>
      </c>
      <c r="H779" s="104" t="s">
        <v>51</v>
      </c>
      <c r="I779" s="15">
        <v>2609790.6444999999</v>
      </c>
      <c r="J779" s="15">
        <v>0</v>
      </c>
      <c r="K779" s="15">
        <v>0</v>
      </c>
      <c r="L779" s="15">
        <v>0</v>
      </c>
      <c r="M779" s="15">
        <v>0</v>
      </c>
      <c r="N779" s="15">
        <v>2609790.6444999999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25">
      <c r="A780" s="12">
        <v>2020</v>
      </c>
      <c r="B780" s="8" t="s">
        <v>18</v>
      </c>
      <c r="C780" s="13">
        <v>1</v>
      </c>
      <c r="D780" s="13">
        <v>1</v>
      </c>
      <c r="E780" s="78">
        <v>0</v>
      </c>
      <c r="F780" s="104" t="s">
        <v>84</v>
      </c>
      <c r="G780" s="104" t="s">
        <v>123</v>
      </c>
      <c r="H780" s="104" t="s">
        <v>128</v>
      </c>
      <c r="I780" s="15">
        <v>175000</v>
      </c>
      <c r="J780" s="15">
        <v>0</v>
      </c>
      <c r="K780" s="15">
        <v>0</v>
      </c>
      <c r="L780" s="15">
        <v>86.545649999999995</v>
      </c>
      <c r="M780" s="15">
        <v>0</v>
      </c>
      <c r="N780" s="15">
        <v>175000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25">
      <c r="A781" s="12">
        <v>2020</v>
      </c>
      <c r="B781" s="8" t="s">
        <v>18</v>
      </c>
      <c r="C781" s="13">
        <v>1</v>
      </c>
      <c r="D781" s="13">
        <v>1</v>
      </c>
      <c r="E781" s="78">
        <v>1</v>
      </c>
      <c r="F781" s="104" t="s">
        <v>84</v>
      </c>
      <c r="G781" s="104" t="s">
        <v>129</v>
      </c>
      <c r="H781" s="104" t="s">
        <v>51</v>
      </c>
      <c r="I781" s="15">
        <v>3000000</v>
      </c>
      <c r="J781" s="15">
        <v>0</v>
      </c>
      <c r="K781" s="15">
        <v>0</v>
      </c>
      <c r="L781" s="15">
        <v>7.5</v>
      </c>
      <c r="M781" s="15">
        <v>0</v>
      </c>
      <c r="N781" s="15">
        <v>3000000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25">
      <c r="A782" s="12">
        <v>2020</v>
      </c>
      <c r="B782" s="8" t="s">
        <v>18</v>
      </c>
      <c r="C782" s="13">
        <v>1</v>
      </c>
      <c r="D782" s="13">
        <v>1</v>
      </c>
      <c r="E782" s="78">
        <v>1</v>
      </c>
      <c r="F782" s="104" t="s">
        <v>84</v>
      </c>
      <c r="G782" s="104" t="s">
        <v>130</v>
      </c>
      <c r="H782" s="104" t="s">
        <v>51</v>
      </c>
      <c r="I782" s="15">
        <v>2125000</v>
      </c>
      <c r="J782" s="15">
        <v>0</v>
      </c>
      <c r="K782" s="15">
        <v>0</v>
      </c>
      <c r="L782" s="15">
        <v>7.5</v>
      </c>
      <c r="M782" s="15">
        <v>0</v>
      </c>
      <c r="N782" s="15">
        <v>2125000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25">
      <c r="A783" s="12">
        <v>2020</v>
      </c>
      <c r="B783" s="8" t="s">
        <v>18</v>
      </c>
      <c r="C783" s="13">
        <v>1</v>
      </c>
      <c r="D783" s="13">
        <v>1</v>
      </c>
      <c r="E783" s="78">
        <v>1</v>
      </c>
      <c r="F783" s="104" t="s">
        <v>84</v>
      </c>
      <c r="G783" s="104" t="s">
        <v>131</v>
      </c>
      <c r="H783" s="104" t="s">
        <v>51</v>
      </c>
      <c r="I783" s="15">
        <v>623354.98049999995</v>
      </c>
      <c r="J783" s="15">
        <v>0</v>
      </c>
      <c r="K783" s="15">
        <v>0</v>
      </c>
      <c r="L783" s="15">
        <v>0</v>
      </c>
      <c r="M783" s="15">
        <v>0</v>
      </c>
      <c r="N783" s="15">
        <v>623354.98049999995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25">
      <c r="A784" s="12">
        <v>2020</v>
      </c>
      <c r="B784" s="8" t="s">
        <v>18</v>
      </c>
      <c r="C784" s="13">
        <v>1</v>
      </c>
      <c r="D784" s="13">
        <v>1</v>
      </c>
      <c r="E784" s="78">
        <v>1</v>
      </c>
      <c r="F784" s="104" t="s">
        <v>84</v>
      </c>
      <c r="G784" s="104" t="s">
        <v>132</v>
      </c>
      <c r="H784" s="104" t="s">
        <v>51</v>
      </c>
      <c r="I784" s="15">
        <v>1465862.1195</v>
      </c>
      <c r="J784" s="15">
        <v>0</v>
      </c>
      <c r="K784" s="15">
        <v>0</v>
      </c>
      <c r="L784" s="15">
        <v>0</v>
      </c>
      <c r="M784" s="15">
        <v>0</v>
      </c>
      <c r="N784" s="15">
        <v>1465862.1195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25">
      <c r="A785" s="12">
        <v>2020</v>
      </c>
      <c r="B785" s="8" t="s">
        <v>18</v>
      </c>
      <c r="C785" s="13">
        <v>1</v>
      </c>
      <c r="D785" s="13">
        <v>1</v>
      </c>
      <c r="E785" s="78">
        <v>1</v>
      </c>
      <c r="F785" s="104" t="s">
        <v>84</v>
      </c>
      <c r="G785" s="104" t="s">
        <v>133</v>
      </c>
      <c r="H785" s="104" t="s">
        <v>51</v>
      </c>
      <c r="I785" s="15">
        <v>400000</v>
      </c>
      <c r="J785" s="15">
        <v>0</v>
      </c>
      <c r="K785" s="15">
        <v>0</v>
      </c>
      <c r="L785" s="15">
        <v>0</v>
      </c>
      <c r="M785" s="15">
        <v>0</v>
      </c>
      <c r="N785" s="15">
        <v>400000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25">
      <c r="A786" s="12">
        <v>2020</v>
      </c>
      <c r="B786" s="8" t="s">
        <v>18</v>
      </c>
      <c r="C786" s="13">
        <v>1</v>
      </c>
      <c r="D786" s="13">
        <v>1</v>
      </c>
      <c r="E786" s="78">
        <v>1</v>
      </c>
      <c r="F786" s="104" t="s">
        <v>84</v>
      </c>
      <c r="G786" s="104" t="s">
        <v>134</v>
      </c>
      <c r="H786" s="104" t="s">
        <v>51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25">
      <c r="A787" s="12">
        <v>2020</v>
      </c>
      <c r="B787" s="8" t="s">
        <v>18</v>
      </c>
      <c r="C787" s="13">
        <v>1</v>
      </c>
      <c r="D787" s="13">
        <v>1</v>
      </c>
      <c r="E787" s="78">
        <v>1</v>
      </c>
      <c r="F787" s="104" t="s">
        <v>84</v>
      </c>
      <c r="G787" s="104" t="s">
        <v>135</v>
      </c>
      <c r="H787" s="104" t="s">
        <v>51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25">
      <c r="A788" s="12">
        <v>2020</v>
      </c>
      <c r="B788" s="8" t="s">
        <v>18</v>
      </c>
      <c r="C788" s="13">
        <v>1</v>
      </c>
      <c r="D788" s="13">
        <v>1</v>
      </c>
      <c r="E788" s="78">
        <v>1</v>
      </c>
      <c r="F788" s="104" t="s">
        <v>84</v>
      </c>
      <c r="G788" s="104" t="s">
        <v>136</v>
      </c>
      <c r="H788" s="104" t="s">
        <v>51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25">
      <c r="A789" s="12">
        <v>2020</v>
      </c>
      <c r="B789" s="8" t="s">
        <v>18</v>
      </c>
      <c r="C789" s="13">
        <v>1</v>
      </c>
      <c r="D789" s="13">
        <v>1</v>
      </c>
      <c r="E789" s="78">
        <v>1</v>
      </c>
      <c r="F789" s="104" t="s">
        <v>84</v>
      </c>
      <c r="G789" s="104" t="s">
        <v>137</v>
      </c>
      <c r="H789" s="104" t="s">
        <v>51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25">
      <c r="A790" s="12">
        <v>2020</v>
      </c>
      <c r="B790" s="8" t="s">
        <v>18</v>
      </c>
      <c r="C790" s="13">
        <v>1</v>
      </c>
      <c r="D790" s="13">
        <v>1</v>
      </c>
      <c r="E790" s="78">
        <v>1</v>
      </c>
      <c r="F790" s="104" t="s">
        <v>84</v>
      </c>
      <c r="G790" s="104" t="s">
        <v>138</v>
      </c>
      <c r="H790" s="104" t="s">
        <v>51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25">
      <c r="A791" s="12">
        <v>2020</v>
      </c>
      <c r="B791" s="8" t="s">
        <v>18</v>
      </c>
      <c r="C791" s="13">
        <v>1</v>
      </c>
      <c r="D791" s="13">
        <v>1</v>
      </c>
      <c r="E791" s="78">
        <v>1</v>
      </c>
      <c r="F791" s="104" t="s">
        <v>84</v>
      </c>
      <c r="G791" s="104" t="s">
        <v>139</v>
      </c>
      <c r="H791" s="104" t="s">
        <v>51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25">
      <c r="A792" s="12">
        <v>2020</v>
      </c>
      <c r="B792" s="8" t="s">
        <v>18</v>
      </c>
      <c r="C792" s="13">
        <v>1</v>
      </c>
      <c r="D792" s="13">
        <v>1</v>
      </c>
      <c r="E792" s="78">
        <v>1</v>
      </c>
      <c r="F792" s="104" t="s">
        <v>84</v>
      </c>
      <c r="G792" s="104" t="s">
        <v>140</v>
      </c>
      <c r="H792" s="104" t="s">
        <v>51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25">
      <c r="A793" s="12">
        <v>2020</v>
      </c>
      <c r="B793" s="8" t="s">
        <v>18</v>
      </c>
      <c r="C793" s="13">
        <v>1</v>
      </c>
      <c r="D793" s="13">
        <v>1</v>
      </c>
      <c r="E793" s="78">
        <v>1</v>
      </c>
      <c r="F793" s="104" t="s">
        <v>84</v>
      </c>
      <c r="G793" s="104" t="s">
        <v>141</v>
      </c>
      <c r="H793" s="104" t="s">
        <v>51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25">
      <c r="A794" s="12">
        <v>2020</v>
      </c>
      <c r="B794" s="8" t="s">
        <v>18</v>
      </c>
      <c r="C794" s="13">
        <v>1</v>
      </c>
      <c r="D794" s="13">
        <v>1</v>
      </c>
      <c r="E794" s="78">
        <v>1</v>
      </c>
      <c r="F794" s="104" t="s">
        <v>84</v>
      </c>
      <c r="G794" s="104" t="s">
        <v>142</v>
      </c>
      <c r="H794" s="104" t="s">
        <v>51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25">
      <c r="A795" s="12">
        <v>2020</v>
      </c>
      <c r="B795" s="8" t="s">
        <v>18</v>
      </c>
      <c r="C795" s="13">
        <v>1</v>
      </c>
      <c r="D795" s="13">
        <v>1</v>
      </c>
      <c r="E795" s="78">
        <v>1</v>
      </c>
      <c r="F795" s="104" t="s">
        <v>84</v>
      </c>
      <c r="G795" s="104" t="s">
        <v>143</v>
      </c>
      <c r="H795" s="104" t="s">
        <v>51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25">
      <c r="A796" s="12">
        <v>2020</v>
      </c>
      <c r="B796" s="8" t="s">
        <v>18</v>
      </c>
      <c r="C796" s="13">
        <v>1</v>
      </c>
      <c r="D796" s="13">
        <v>1</v>
      </c>
      <c r="E796" s="78">
        <v>1</v>
      </c>
      <c r="F796" s="104" t="s">
        <v>84</v>
      </c>
      <c r="G796" s="104" t="s">
        <v>144</v>
      </c>
      <c r="H796" s="104" t="s">
        <v>51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25">
      <c r="A797" s="12">
        <v>2020</v>
      </c>
      <c r="B797" s="8" t="s">
        <v>18</v>
      </c>
      <c r="C797" s="13">
        <v>1</v>
      </c>
      <c r="D797" s="13">
        <v>1</v>
      </c>
      <c r="E797" s="78">
        <v>1</v>
      </c>
      <c r="F797" s="104" t="s">
        <v>84</v>
      </c>
      <c r="G797" s="104" t="s">
        <v>145</v>
      </c>
      <c r="H797" s="104" t="s">
        <v>51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25">
      <c r="A798" s="12">
        <v>2020</v>
      </c>
      <c r="B798" s="8" t="s">
        <v>18</v>
      </c>
      <c r="C798" s="13">
        <v>1</v>
      </c>
      <c r="D798" s="13">
        <v>1</v>
      </c>
      <c r="E798" s="78">
        <v>1</v>
      </c>
      <c r="F798" s="104" t="s">
        <v>84</v>
      </c>
      <c r="G798" s="104" t="s">
        <v>146</v>
      </c>
      <c r="H798" s="104" t="s">
        <v>51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25">
      <c r="A799" s="12">
        <v>2020</v>
      </c>
      <c r="B799" s="8" t="s">
        <v>18</v>
      </c>
      <c r="C799" s="13">
        <v>1</v>
      </c>
      <c r="D799" s="13">
        <v>1</v>
      </c>
      <c r="E799" s="78">
        <v>1</v>
      </c>
      <c r="F799" s="104" t="s">
        <v>84</v>
      </c>
      <c r="G799" s="104" t="s">
        <v>147</v>
      </c>
      <c r="H799" s="104" t="s">
        <v>51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25">
      <c r="A800" s="12">
        <v>2020</v>
      </c>
      <c r="B800" s="8" t="s">
        <v>18</v>
      </c>
      <c r="C800" s="13">
        <v>1</v>
      </c>
      <c r="D800" s="13">
        <v>1</v>
      </c>
      <c r="E800" s="78">
        <v>0</v>
      </c>
      <c r="F800" s="104" t="s">
        <v>148</v>
      </c>
      <c r="G800" s="104" t="s">
        <v>149</v>
      </c>
      <c r="H800" s="104" t="s">
        <v>150</v>
      </c>
      <c r="I800" s="15">
        <v>615472.47173999995</v>
      </c>
      <c r="J800" s="15">
        <v>0</v>
      </c>
      <c r="K800" s="15">
        <v>5363.092369999853</v>
      </c>
      <c r="L800" s="15">
        <v>0</v>
      </c>
      <c r="M800" s="15">
        <v>0</v>
      </c>
      <c r="N800" s="15">
        <v>610109.3793700001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25">
      <c r="A801" s="12">
        <v>2020</v>
      </c>
      <c r="B801" s="8" t="s">
        <v>18</v>
      </c>
      <c r="C801" s="13">
        <v>1</v>
      </c>
      <c r="D801" s="13">
        <v>1</v>
      </c>
      <c r="E801" s="78">
        <v>0</v>
      </c>
      <c r="F801" s="104" t="s">
        <v>151</v>
      </c>
      <c r="G801" s="104" t="s">
        <v>152</v>
      </c>
      <c r="H801" s="104" t="s">
        <v>153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25">
      <c r="A802" s="12">
        <v>2020</v>
      </c>
      <c r="B802" s="8" t="s">
        <v>18</v>
      </c>
      <c r="C802" s="13">
        <v>1</v>
      </c>
      <c r="D802" s="13">
        <v>1</v>
      </c>
      <c r="E802" s="78">
        <v>0</v>
      </c>
      <c r="F802" s="104" t="s">
        <v>151</v>
      </c>
      <c r="G802" s="104" t="s">
        <v>152</v>
      </c>
      <c r="H802" s="104" t="s">
        <v>153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25">
      <c r="A803" s="12">
        <v>2020</v>
      </c>
      <c r="B803" s="8" t="s">
        <v>18</v>
      </c>
      <c r="C803" s="13">
        <v>1</v>
      </c>
      <c r="D803" s="13">
        <v>1</v>
      </c>
      <c r="E803" s="78">
        <v>0</v>
      </c>
      <c r="F803" s="104" t="s">
        <v>151</v>
      </c>
      <c r="G803" s="104" t="s">
        <v>152</v>
      </c>
      <c r="H803" s="104" t="s">
        <v>153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25">
      <c r="A804" s="12">
        <v>2020</v>
      </c>
      <c r="B804" s="8" t="s">
        <v>18</v>
      </c>
      <c r="C804" s="13">
        <v>1</v>
      </c>
      <c r="D804" s="13">
        <v>1</v>
      </c>
      <c r="E804" s="78">
        <v>0</v>
      </c>
      <c r="F804" s="104" t="s">
        <v>151</v>
      </c>
      <c r="G804" s="104" t="s">
        <v>154</v>
      </c>
      <c r="H804" s="104" t="s">
        <v>153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</row>
    <row r="805" spans="1:19" x14ac:dyDescent="0.25">
      <c r="A805" s="12">
        <v>2020</v>
      </c>
      <c r="B805" s="8" t="s">
        <v>18</v>
      </c>
      <c r="C805" s="13">
        <v>1</v>
      </c>
      <c r="D805" s="13">
        <v>1</v>
      </c>
      <c r="E805" s="78">
        <v>0</v>
      </c>
      <c r="F805" s="104" t="s">
        <v>151</v>
      </c>
      <c r="G805" s="104" t="s">
        <v>154</v>
      </c>
      <c r="H805" s="104" t="s">
        <v>153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</row>
    <row r="806" spans="1:19" x14ac:dyDescent="0.25">
      <c r="A806" s="12">
        <v>2020</v>
      </c>
      <c r="B806" s="8" t="s">
        <v>18</v>
      </c>
      <c r="C806" s="13">
        <v>1</v>
      </c>
      <c r="D806" s="13">
        <v>1</v>
      </c>
      <c r="E806" s="78">
        <v>0</v>
      </c>
      <c r="F806" s="104" t="s">
        <v>151</v>
      </c>
      <c r="G806" s="104" t="s">
        <v>155</v>
      </c>
      <c r="H806" s="104" t="s">
        <v>153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25">
      <c r="A807" s="12">
        <v>2020</v>
      </c>
      <c r="B807" s="8" t="s">
        <v>18</v>
      </c>
      <c r="C807" s="13">
        <v>1</v>
      </c>
      <c r="D807" s="13">
        <v>1</v>
      </c>
      <c r="E807" s="78">
        <v>0</v>
      </c>
      <c r="F807" s="104" t="s">
        <v>151</v>
      </c>
      <c r="G807" s="104" t="s">
        <v>156</v>
      </c>
      <c r="H807" s="104" t="s">
        <v>153</v>
      </c>
      <c r="I807" s="15">
        <v>41666.666666666279</v>
      </c>
      <c r="J807" s="15">
        <v>0</v>
      </c>
      <c r="K807" s="15">
        <v>2083.3333333333721</v>
      </c>
      <c r="L807" s="15">
        <v>248.22048611109494</v>
      </c>
      <c r="M807" s="15">
        <v>0</v>
      </c>
      <c r="N807" s="15">
        <v>39583.333333332906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25">
      <c r="A808" s="12">
        <v>2020</v>
      </c>
      <c r="B808" s="8" t="s">
        <v>18</v>
      </c>
      <c r="C808" s="13">
        <v>1</v>
      </c>
      <c r="D808" s="13">
        <v>1</v>
      </c>
      <c r="E808" s="78">
        <v>0</v>
      </c>
      <c r="F808" s="104" t="s">
        <v>151</v>
      </c>
      <c r="G808" s="104" t="s">
        <v>157</v>
      </c>
      <c r="H808" s="104" t="s">
        <v>153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</row>
    <row r="809" spans="1:19" x14ac:dyDescent="0.25">
      <c r="A809" s="12">
        <v>2020</v>
      </c>
      <c r="B809" s="8" t="s">
        <v>18</v>
      </c>
      <c r="C809" s="13">
        <v>1</v>
      </c>
      <c r="D809" s="13">
        <v>0</v>
      </c>
      <c r="E809" s="78">
        <v>0</v>
      </c>
      <c r="F809" s="104" t="s">
        <v>158</v>
      </c>
      <c r="G809" s="104" t="s">
        <v>159</v>
      </c>
      <c r="H809" s="104" t="s">
        <v>160</v>
      </c>
      <c r="I809" s="15">
        <v>268118</v>
      </c>
      <c r="J809" s="15">
        <v>0</v>
      </c>
      <c r="K809" s="15">
        <v>44599</v>
      </c>
      <c r="L809" s="15">
        <v>888</v>
      </c>
      <c r="M809" s="15">
        <v>832</v>
      </c>
      <c r="N809" s="15">
        <v>224351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25">
      <c r="A810" s="12">
        <v>2020</v>
      </c>
      <c r="B810" s="8" t="s">
        <v>18</v>
      </c>
      <c r="C810" s="13">
        <v>1</v>
      </c>
      <c r="D810" s="13">
        <v>0</v>
      </c>
      <c r="E810" s="78">
        <v>0</v>
      </c>
      <c r="F810" s="104" t="s">
        <v>158</v>
      </c>
      <c r="G810" s="104" t="s">
        <v>161</v>
      </c>
      <c r="H810" s="104" t="s">
        <v>160</v>
      </c>
      <c r="I810" s="15">
        <v>394012</v>
      </c>
      <c r="J810" s="15">
        <v>0</v>
      </c>
      <c r="K810" s="15">
        <v>0</v>
      </c>
      <c r="L810" s="15">
        <v>322</v>
      </c>
      <c r="M810" s="15">
        <v>1621</v>
      </c>
      <c r="N810" s="15">
        <v>395633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25">
      <c r="A811" s="12">
        <v>2020</v>
      </c>
      <c r="B811" s="8" t="s">
        <v>21</v>
      </c>
      <c r="C811" s="13">
        <v>1</v>
      </c>
      <c r="D811" s="13">
        <v>1</v>
      </c>
      <c r="E811" s="78">
        <v>1</v>
      </c>
      <c r="F811" s="104" t="s">
        <v>49</v>
      </c>
      <c r="G811" s="104" t="s">
        <v>50</v>
      </c>
      <c r="H811" s="104" t="s">
        <v>51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25">
      <c r="A812" s="12">
        <v>2020</v>
      </c>
      <c r="B812" s="8" t="s">
        <v>21</v>
      </c>
      <c r="C812" s="13">
        <v>1</v>
      </c>
      <c r="D812" s="13">
        <v>1</v>
      </c>
      <c r="E812" s="78">
        <v>0</v>
      </c>
      <c r="F812" s="104" t="s">
        <v>49</v>
      </c>
      <c r="G812" s="104" t="s">
        <v>50</v>
      </c>
      <c r="H812" s="104" t="s">
        <v>52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25">
      <c r="A813" s="12">
        <v>2020</v>
      </c>
      <c r="B813" s="8" t="s">
        <v>21</v>
      </c>
      <c r="C813" s="13">
        <v>1</v>
      </c>
      <c r="D813" s="13">
        <v>1</v>
      </c>
      <c r="E813" s="78">
        <v>0</v>
      </c>
      <c r="F813" s="104" t="s">
        <v>49</v>
      </c>
      <c r="G813" s="104" t="s">
        <v>50</v>
      </c>
      <c r="H813" s="104" t="s">
        <v>53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25">
      <c r="A814" s="12">
        <v>2020</v>
      </c>
      <c r="B814" s="8" t="s">
        <v>21</v>
      </c>
      <c r="C814" s="13">
        <v>1</v>
      </c>
      <c r="D814" s="13">
        <v>1</v>
      </c>
      <c r="E814" s="78">
        <v>0</v>
      </c>
      <c r="F814" s="104" t="s">
        <v>49</v>
      </c>
      <c r="G814" s="104" t="s">
        <v>50</v>
      </c>
      <c r="H814" s="104" t="s">
        <v>54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25">
      <c r="A815" s="12">
        <v>2020</v>
      </c>
      <c r="B815" s="8" t="s">
        <v>21</v>
      </c>
      <c r="C815" s="13">
        <v>1</v>
      </c>
      <c r="D815" s="13">
        <v>1</v>
      </c>
      <c r="E815" s="78">
        <v>0</v>
      </c>
      <c r="F815" s="104" t="s">
        <v>49</v>
      </c>
      <c r="G815" s="104" t="s">
        <v>50</v>
      </c>
      <c r="H815" s="104" t="s">
        <v>55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25">
      <c r="A816" s="12">
        <v>2020</v>
      </c>
      <c r="B816" s="8" t="s">
        <v>21</v>
      </c>
      <c r="C816" s="13">
        <v>1</v>
      </c>
      <c r="D816" s="13">
        <v>1</v>
      </c>
      <c r="E816" s="78">
        <v>1</v>
      </c>
      <c r="F816" s="104" t="s">
        <v>56</v>
      </c>
      <c r="G816" s="104" t="s">
        <v>57</v>
      </c>
      <c r="H816" s="104" t="s">
        <v>51</v>
      </c>
      <c r="I816" s="15">
        <v>1778716.0663409997</v>
      </c>
      <c r="J816" s="15">
        <v>0</v>
      </c>
      <c r="K816" s="15">
        <v>13620.228569999977</v>
      </c>
      <c r="L816" s="15">
        <v>6281.844513</v>
      </c>
      <c r="M816" s="15">
        <v>1731.2982450004201</v>
      </c>
      <c r="N816" s="15">
        <v>1266827.1360160001</v>
      </c>
      <c r="O816" s="6">
        <v>0</v>
      </c>
      <c r="P816" s="6">
        <v>500000</v>
      </c>
      <c r="Q816" s="6">
        <v>0</v>
      </c>
      <c r="R816" s="6">
        <v>0</v>
      </c>
      <c r="S816" s="6">
        <v>0</v>
      </c>
    </row>
    <row r="817" spans="1:19" x14ac:dyDescent="0.25">
      <c r="A817" s="12">
        <v>2020</v>
      </c>
      <c r="B817" s="8" t="s">
        <v>21</v>
      </c>
      <c r="C817" s="13">
        <v>1</v>
      </c>
      <c r="D817" s="13">
        <v>1</v>
      </c>
      <c r="E817" s="78">
        <v>1</v>
      </c>
      <c r="F817" s="104" t="s">
        <v>56</v>
      </c>
      <c r="G817" s="104" t="s">
        <v>57</v>
      </c>
      <c r="H817" s="104" t="s">
        <v>58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</row>
    <row r="818" spans="1:19" x14ac:dyDescent="0.25">
      <c r="A818" s="12">
        <v>2020</v>
      </c>
      <c r="B818" s="8" t="s">
        <v>21</v>
      </c>
      <c r="C818" s="13">
        <v>1</v>
      </c>
      <c r="D818" s="13">
        <v>0</v>
      </c>
      <c r="E818" s="78">
        <v>0</v>
      </c>
      <c r="F818" s="104" t="s">
        <v>56</v>
      </c>
      <c r="G818" s="104" t="s">
        <v>57</v>
      </c>
      <c r="H818" s="104" t="s">
        <v>59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25">
      <c r="A819" s="12">
        <v>2020</v>
      </c>
      <c r="B819" s="8" t="s">
        <v>21</v>
      </c>
      <c r="C819" s="13">
        <v>1</v>
      </c>
      <c r="D819" s="13">
        <v>1</v>
      </c>
      <c r="E819" s="78">
        <v>0</v>
      </c>
      <c r="F819" s="104" t="s">
        <v>56</v>
      </c>
      <c r="G819" s="104" t="s">
        <v>57</v>
      </c>
      <c r="H819" s="104" t="s">
        <v>60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25">
      <c r="A820" s="12">
        <v>2020</v>
      </c>
      <c r="B820" s="8" t="s">
        <v>21</v>
      </c>
      <c r="C820" s="13">
        <v>1</v>
      </c>
      <c r="D820" s="13">
        <v>1</v>
      </c>
      <c r="E820" s="78">
        <v>0</v>
      </c>
      <c r="F820" s="104" t="s">
        <v>56</v>
      </c>
      <c r="G820" s="104" t="s">
        <v>57</v>
      </c>
      <c r="H820" s="104" t="s">
        <v>61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25">
      <c r="A821" s="12">
        <v>2020</v>
      </c>
      <c r="B821" s="8" t="s">
        <v>21</v>
      </c>
      <c r="C821" s="13">
        <v>1</v>
      </c>
      <c r="D821" s="13">
        <v>1</v>
      </c>
      <c r="E821" s="78">
        <v>0</v>
      </c>
      <c r="F821" s="104" t="s">
        <v>56</v>
      </c>
      <c r="G821" s="104" t="s">
        <v>57</v>
      </c>
      <c r="H821" s="104" t="s">
        <v>52</v>
      </c>
      <c r="I821" s="15">
        <v>158000</v>
      </c>
      <c r="J821" s="15">
        <v>0</v>
      </c>
      <c r="K821" s="15">
        <v>0</v>
      </c>
      <c r="L821" s="15">
        <v>0</v>
      </c>
      <c r="M821" s="15">
        <v>0</v>
      </c>
      <c r="N821" s="15">
        <v>158000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25">
      <c r="A822" s="12">
        <v>2020</v>
      </c>
      <c r="B822" s="8" t="s">
        <v>21</v>
      </c>
      <c r="C822" s="13">
        <v>1</v>
      </c>
      <c r="D822" s="13">
        <v>1</v>
      </c>
      <c r="E822" s="78">
        <v>0</v>
      </c>
      <c r="F822" s="104" t="s">
        <v>56</v>
      </c>
      <c r="G822" s="104" t="s">
        <v>57</v>
      </c>
      <c r="H822" s="104" t="s">
        <v>62</v>
      </c>
      <c r="I822" s="15">
        <v>58500</v>
      </c>
      <c r="J822" s="15">
        <v>0</v>
      </c>
      <c r="K822" s="15">
        <v>0</v>
      </c>
      <c r="L822" s="15">
        <v>0</v>
      </c>
      <c r="M822" s="15">
        <v>0</v>
      </c>
      <c r="N822" s="15">
        <v>58500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25">
      <c r="A823" s="12">
        <v>2020</v>
      </c>
      <c r="B823" s="8" t="s">
        <v>21</v>
      </c>
      <c r="C823" s="13">
        <v>1</v>
      </c>
      <c r="D823" s="13">
        <v>1</v>
      </c>
      <c r="E823" s="78">
        <v>0</v>
      </c>
      <c r="F823" s="104" t="s">
        <v>56</v>
      </c>
      <c r="G823" s="104" t="s">
        <v>57</v>
      </c>
      <c r="H823" s="104" t="s">
        <v>54</v>
      </c>
      <c r="I823" s="15">
        <v>74956.633470000001</v>
      </c>
      <c r="J823" s="15">
        <v>0</v>
      </c>
      <c r="K823" s="15">
        <v>0</v>
      </c>
      <c r="L823" s="15">
        <v>0</v>
      </c>
      <c r="M823" s="15">
        <v>0</v>
      </c>
      <c r="N823" s="15">
        <v>74956.633470000001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25">
      <c r="A824" s="12">
        <v>2020</v>
      </c>
      <c r="B824" s="8" t="s">
        <v>21</v>
      </c>
      <c r="C824" s="13">
        <v>1</v>
      </c>
      <c r="D824" s="13">
        <v>1</v>
      </c>
      <c r="E824" s="78">
        <v>1</v>
      </c>
      <c r="F824" s="104" t="s">
        <v>63</v>
      </c>
      <c r="G824" s="104" t="s">
        <v>64</v>
      </c>
      <c r="H824" s="104" t="s">
        <v>51</v>
      </c>
      <c r="I824" s="15">
        <v>5568343.8513909988</v>
      </c>
      <c r="J824" s="15">
        <v>9872.7999999999993</v>
      </c>
      <c r="K824" s="15">
        <v>87473.183741000001</v>
      </c>
      <c r="L824" s="15">
        <v>19582.496702</v>
      </c>
      <c r="M824" s="15">
        <v>7083.4793309997767</v>
      </c>
      <c r="N824" s="15">
        <v>5497826.9469809989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25">
      <c r="A825" s="12">
        <v>2020</v>
      </c>
      <c r="B825" s="8" t="s">
        <v>21</v>
      </c>
      <c r="C825" s="13">
        <v>1</v>
      </c>
      <c r="D825" s="13">
        <v>1</v>
      </c>
      <c r="E825" s="78">
        <v>0</v>
      </c>
      <c r="F825" s="104" t="s">
        <v>63</v>
      </c>
      <c r="G825" s="104" t="s">
        <v>64</v>
      </c>
      <c r="H825" s="104" t="s">
        <v>65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25">
      <c r="A826" s="12">
        <v>2020</v>
      </c>
      <c r="B826" s="8" t="s">
        <v>21</v>
      </c>
      <c r="C826" s="13">
        <v>1</v>
      </c>
      <c r="D826" s="13">
        <v>1</v>
      </c>
      <c r="E826" s="78">
        <v>0</v>
      </c>
      <c r="F826" s="104" t="s">
        <v>63</v>
      </c>
      <c r="G826" s="104" t="s">
        <v>64</v>
      </c>
      <c r="H826" s="104" t="s">
        <v>60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25">
      <c r="A827" s="12">
        <v>2020</v>
      </c>
      <c r="B827" s="8" t="s">
        <v>21</v>
      </c>
      <c r="C827" s="13">
        <v>1</v>
      </c>
      <c r="D827" s="13">
        <v>0</v>
      </c>
      <c r="E827" s="78">
        <v>0</v>
      </c>
      <c r="F827" s="104" t="s">
        <v>63</v>
      </c>
      <c r="G827" s="104" t="s">
        <v>64</v>
      </c>
      <c r="H827" s="104" t="s">
        <v>66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0</v>
      </c>
      <c r="N827" s="15">
        <v>3.3000000000000003E-5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</row>
    <row r="828" spans="1:19" x14ac:dyDescent="0.25">
      <c r="A828" s="12">
        <v>2020</v>
      </c>
      <c r="B828" s="8" t="s">
        <v>21</v>
      </c>
      <c r="C828" s="13">
        <v>1</v>
      </c>
      <c r="D828" s="13">
        <v>1</v>
      </c>
      <c r="E828" s="78">
        <v>0</v>
      </c>
      <c r="F828" s="104" t="s">
        <v>63</v>
      </c>
      <c r="G828" s="104" t="s">
        <v>64</v>
      </c>
      <c r="H828" s="104" t="s">
        <v>67</v>
      </c>
      <c r="I828" s="15">
        <v>93965.687664000012</v>
      </c>
      <c r="J828" s="15">
        <v>0</v>
      </c>
      <c r="K828" s="15">
        <v>5220.3159699999997</v>
      </c>
      <c r="L828" s="15">
        <v>3490.6322099999998</v>
      </c>
      <c r="M828" s="15">
        <v>9.9997851066291332E-7</v>
      </c>
      <c r="N828" s="15">
        <v>88745.371694999994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</row>
    <row r="829" spans="1:19" x14ac:dyDescent="0.25">
      <c r="A829" s="12">
        <v>2020</v>
      </c>
      <c r="B829" s="8" t="s">
        <v>21</v>
      </c>
      <c r="C829" s="13">
        <v>1</v>
      </c>
      <c r="D829" s="13">
        <v>1</v>
      </c>
      <c r="E829" s="78">
        <v>0</v>
      </c>
      <c r="F829" s="104" t="s">
        <v>63</v>
      </c>
      <c r="G829" s="104" t="s">
        <v>64</v>
      </c>
      <c r="H829" s="104" t="s">
        <v>68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</row>
    <row r="830" spans="1:19" x14ac:dyDescent="0.25">
      <c r="A830" s="12">
        <v>2020</v>
      </c>
      <c r="B830" s="8" t="s">
        <v>21</v>
      </c>
      <c r="C830" s="13">
        <v>1</v>
      </c>
      <c r="D830" s="13">
        <v>1</v>
      </c>
      <c r="E830" s="78">
        <v>0</v>
      </c>
      <c r="F830" s="104" t="s">
        <v>63</v>
      </c>
      <c r="G830" s="104" t="s">
        <v>64</v>
      </c>
      <c r="H830" s="104" t="s">
        <v>53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</row>
    <row r="831" spans="1:19" x14ac:dyDescent="0.25">
      <c r="A831" s="12">
        <v>2020</v>
      </c>
      <c r="B831" s="8" t="s">
        <v>21</v>
      </c>
      <c r="C831" s="13">
        <v>1</v>
      </c>
      <c r="D831" s="13">
        <v>0</v>
      </c>
      <c r="E831" s="78">
        <v>0</v>
      </c>
      <c r="F831" s="104" t="s">
        <v>63</v>
      </c>
      <c r="G831" s="104" t="s">
        <v>64</v>
      </c>
      <c r="H831" s="104" t="s">
        <v>69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</row>
    <row r="832" spans="1:19" x14ac:dyDescent="0.25">
      <c r="A832" s="12">
        <v>2020</v>
      </c>
      <c r="B832" s="8" t="s">
        <v>21</v>
      </c>
      <c r="C832" s="13">
        <v>1</v>
      </c>
      <c r="D832" s="13">
        <v>1</v>
      </c>
      <c r="E832" s="78">
        <v>1</v>
      </c>
      <c r="F832" s="104" t="s">
        <v>63</v>
      </c>
      <c r="G832" s="104" t="s">
        <v>64</v>
      </c>
      <c r="H832" s="104" t="s">
        <v>58</v>
      </c>
      <c r="I832" s="15">
        <v>1808.8793189999999</v>
      </c>
      <c r="J832" s="15">
        <v>0</v>
      </c>
      <c r="K832" s="15">
        <v>0</v>
      </c>
      <c r="L832" s="15">
        <v>0</v>
      </c>
      <c r="M832" s="15">
        <v>22.755764000000227</v>
      </c>
      <c r="N832" s="15">
        <v>1831.6350830000001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</row>
    <row r="833" spans="1:19" x14ac:dyDescent="0.25">
      <c r="A833" s="12">
        <v>2020</v>
      </c>
      <c r="B833" s="8" t="s">
        <v>21</v>
      </c>
      <c r="C833" s="13">
        <v>1</v>
      </c>
      <c r="D833" s="13">
        <v>1</v>
      </c>
      <c r="E833" s="78">
        <v>0</v>
      </c>
      <c r="F833" s="104" t="s">
        <v>63</v>
      </c>
      <c r="G833" s="104" t="s">
        <v>64</v>
      </c>
      <c r="H833" s="104" t="s">
        <v>70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</row>
    <row r="834" spans="1:19" x14ac:dyDescent="0.25">
      <c r="A834" s="12">
        <v>2020</v>
      </c>
      <c r="B834" s="8" t="s">
        <v>21</v>
      </c>
      <c r="C834" s="13">
        <v>1</v>
      </c>
      <c r="D834" s="13">
        <v>1</v>
      </c>
      <c r="E834" s="78">
        <v>0</v>
      </c>
      <c r="F834" s="104" t="s">
        <v>63</v>
      </c>
      <c r="G834" s="104" t="s">
        <v>64</v>
      </c>
      <c r="H834" s="104" t="s">
        <v>71</v>
      </c>
      <c r="I834" s="15">
        <v>499.32505099999997</v>
      </c>
      <c r="J834" s="15">
        <v>0</v>
      </c>
      <c r="K834" s="15">
        <v>0</v>
      </c>
      <c r="L834" s="15">
        <v>0</v>
      </c>
      <c r="M834" s="15">
        <v>6.2815260000000421</v>
      </c>
      <c r="N834" s="15">
        <v>505.60657700000002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</row>
    <row r="835" spans="1:19" x14ac:dyDescent="0.25">
      <c r="A835" s="12">
        <v>2020</v>
      </c>
      <c r="B835" s="8" t="s">
        <v>21</v>
      </c>
      <c r="C835" s="13">
        <v>1</v>
      </c>
      <c r="D835" s="13">
        <v>1</v>
      </c>
      <c r="E835" s="78">
        <v>0</v>
      </c>
      <c r="F835" s="104" t="s">
        <v>63</v>
      </c>
      <c r="G835" s="104" t="s">
        <v>64</v>
      </c>
      <c r="H835" s="104" t="s">
        <v>72</v>
      </c>
      <c r="I835" s="15">
        <v>125219.793816</v>
      </c>
      <c r="J835" s="15">
        <v>0</v>
      </c>
      <c r="K835" s="15">
        <v>476.25625000000002</v>
      </c>
      <c r="L835" s="15">
        <v>207.32764899999998</v>
      </c>
      <c r="M835" s="15">
        <v>194.64968699999736</v>
      </c>
      <c r="N835" s="15">
        <v>124938.187253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</row>
    <row r="836" spans="1:19" x14ac:dyDescent="0.25">
      <c r="A836" s="12">
        <v>2020</v>
      </c>
      <c r="B836" s="8" t="s">
        <v>21</v>
      </c>
      <c r="C836" s="13">
        <v>1</v>
      </c>
      <c r="D836" s="13">
        <v>1</v>
      </c>
      <c r="E836" s="78">
        <v>0</v>
      </c>
      <c r="F836" s="104" t="s">
        <v>63</v>
      </c>
      <c r="G836" s="104" t="s">
        <v>64</v>
      </c>
      <c r="H836" s="104" t="s">
        <v>73</v>
      </c>
      <c r="I836" s="15">
        <v>14859.480119999998</v>
      </c>
      <c r="J836" s="15">
        <v>0</v>
      </c>
      <c r="K836" s="15">
        <v>0</v>
      </c>
      <c r="L836" s="15">
        <v>0</v>
      </c>
      <c r="M836" s="15">
        <v>0</v>
      </c>
      <c r="N836" s="15">
        <v>14859.480119999998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</row>
    <row r="837" spans="1:19" x14ac:dyDescent="0.25">
      <c r="A837" s="12">
        <v>2020</v>
      </c>
      <c r="B837" s="8" t="s">
        <v>21</v>
      </c>
      <c r="C837" s="13">
        <v>1</v>
      </c>
      <c r="D837" s="13">
        <v>1</v>
      </c>
      <c r="E837" s="78">
        <v>0</v>
      </c>
      <c r="F837" s="104" t="s">
        <v>63</v>
      </c>
      <c r="G837" s="104" t="s">
        <v>64</v>
      </c>
      <c r="H837" s="104" t="s">
        <v>74</v>
      </c>
      <c r="I837" s="15">
        <v>73663.947641000006</v>
      </c>
      <c r="J837" s="15">
        <v>0</v>
      </c>
      <c r="K837" s="15">
        <v>1200.3827900000001</v>
      </c>
      <c r="L837" s="15">
        <v>385.17488000000003</v>
      </c>
      <c r="M837" s="15">
        <v>1831.9074549999932</v>
      </c>
      <c r="N837" s="15">
        <v>74295.472305999996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</row>
    <row r="838" spans="1:19" x14ac:dyDescent="0.25">
      <c r="A838" s="12">
        <v>2020</v>
      </c>
      <c r="B838" s="8" t="s">
        <v>21</v>
      </c>
      <c r="C838" s="13">
        <v>1</v>
      </c>
      <c r="D838" s="13">
        <v>1</v>
      </c>
      <c r="E838" s="78">
        <v>0</v>
      </c>
      <c r="F838" s="104" t="s">
        <v>63</v>
      </c>
      <c r="G838" s="104" t="s">
        <v>64</v>
      </c>
      <c r="H838" s="104" t="s">
        <v>75</v>
      </c>
      <c r="I838" s="15">
        <v>72934.513180000009</v>
      </c>
      <c r="J838" s="15">
        <v>0</v>
      </c>
      <c r="K838" s="15">
        <v>0</v>
      </c>
      <c r="L838" s="15">
        <v>0</v>
      </c>
      <c r="M838" s="15">
        <v>0</v>
      </c>
      <c r="N838" s="15">
        <v>72934.513180000009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</row>
    <row r="839" spans="1:19" x14ac:dyDescent="0.25">
      <c r="A839" s="12">
        <v>2020</v>
      </c>
      <c r="B839" s="8" t="s">
        <v>21</v>
      </c>
      <c r="C839" s="13">
        <v>1</v>
      </c>
      <c r="D839" s="13">
        <v>1</v>
      </c>
      <c r="E839" s="78">
        <v>0</v>
      </c>
      <c r="F839" s="104" t="s">
        <v>63</v>
      </c>
      <c r="G839" s="104" t="s">
        <v>64</v>
      </c>
      <c r="H839" s="104" t="s">
        <v>76</v>
      </c>
      <c r="I839" s="15">
        <v>57169.475592000003</v>
      </c>
      <c r="J839" s="15">
        <v>0</v>
      </c>
      <c r="K839" s="15">
        <v>0</v>
      </c>
      <c r="L839" s="15">
        <v>0</v>
      </c>
      <c r="M839" s="15">
        <v>0</v>
      </c>
      <c r="N839" s="15">
        <v>57169.475592000003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</row>
    <row r="840" spans="1:19" x14ac:dyDescent="0.25">
      <c r="A840" s="12">
        <v>2020</v>
      </c>
      <c r="B840" s="8" t="s">
        <v>21</v>
      </c>
      <c r="C840" s="13">
        <v>1</v>
      </c>
      <c r="D840" s="13">
        <v>1</v>
      </c>
      <c r="E840" s="78">
        <v>0</v>
      </c>
      <c r="F840" s="104" t="s">
        <v>63</v>
      </c>
      <c r="G840" s="104" t="s">
        <v>64</v>
      </c>
      <c r="H840" s="104" t="s">
        <v>62</v>
      </c>
      <c r="I840" s="15">
        <v>0</v>
      </c>
      <c r="J840" s="15">
        <v>27089.94182</v>
      </c>
      <c r="K840" s="15">
        <v>0</v>
      </c>
      <c r="L840" s="15">
        <v>0</v>
      </c>
      <c r="M840" s="15">
        <v>0</v>
      </c>
      <c r="N840" s="15">
        <v>27089.94182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</row>
    <row r="841" spans="1:19" x14ac:dyDescent="0.25">
      <c r="A841" s="12">
        <v>2020</v>
      </c>
      <c r="B841" s="8" t="s">
        <v>21</v>
      </c>
      <c r="C841" s="13">
        <v>1</v>
      </c>
      <c r="D841" s="13">
        <v>1</v>
      </c>
      <c r="E841" s="78">
        <v>0</v>
      </c>
      <c r="F841" s="104" t="s">
        <v>63</v>
      </c>
      <c r="G841" s="104" t="s">
        <v>64</v>
      </c>
      <c r="H841" s="104" t="s">
        <v>77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0</v>
      </c>
      <c r="N841" s="15">
        <v>2.1999999999999999E-5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</row>
    <row r="842" spans="1:19" x14ac:dyDescent="0.25">
      <c r="A842" s="12">
        <v>2020</v>
      </c>
      <c r="B842" s="8" t="s">
        <v>21</v>
      </c>
      <c r="C842" s="13">
        <v>1</v>
      </c>
      <c r="D842" s="13">
        <v>1</v>
      </c>
      <c r="E842" s="78">
        <v>0</v>
      </c>
      <c r="F842" s="104" t="s">
        <v>63</v>
      </c>
      <c r="G842" s="104" t="s">
        <v>64</v>
      </c>
      <c r="H842" s="104" t="s">
        <v>78</v>
      </c>
      <c r="I842" s="15">
        <v>2328.69</v>
      </c>
      <c r="J842" s="15">
        <v>0</v>
      </c>
      <c r="K842" s="15">
        <v>39.59375</v>
      </c>
      <c r="L842" s="15">
        <v>8.908593999999999</v>
      </c>
      <c r="M842" s="15">
        <v>29.588999999999942</v>
      </c>
      <c r="N842" s="15">
        <v>2318.68525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</row>
    <row r="843" spans="1:19" x14ac:dyDescent="0.25">
      <c r="A843" s="12">
        <v>2020</v>
      </c>
      <c r="B843" s="8" t="s">
        <v>21</v>
      </c>
      <c r="C843" s="13">
        <v>1</v>
      </c>
      <c r="D843" s="13">
        <v>1</v>
      </c>
      <c r="E843" s="78">
        <v>1</v>
      </c>
      <c r="F843" s="104" t="s">
        <v>79</v>
      </c>
      <c r="G843" s="104" t="s">
        <v>80</v>
      </c>
      <c r="H843" s="104" t="s">
        <v>51</v>
      </c>
      <c r="I843" s="15">
        <v>861.58774999999991</v>
      </c>
      <c r="J843" s="15">
        <v>0</v>
      </c>
      <c r="K843" s="15">
        <v>0</v>
      </c>
      <c r="L843" s="15">
        <v>0</v>
      </c>
      <c r="M843" s="15">
        <v>0</v>
      </c>
      <c r="N843" s="15">
        <v>861.58774999999991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</row>
    <row r="844" spans="1:19" x14ac:dyDescent="0.25">
      <c r="A844" s="12">
        <v>2020</v>
      </c>
      <c r="B844" s="8" t="s">
        <v>21</v>
      </c>
      <c r="C844" s="13">
        <v>1</v>
      </c>
      <c r="D844" s="13">
        <v>1</v>
      </c>
      <c r="E844" s="78">
        <v>1</v>
      </c>
      <c r="F844" s="104" t="s">
        <v>79</v>
      </c>
      <c r="G844" s="104" t="s">
        <v>81</v>
      </c>
      <c r="H844" s="104" t="s">
        <v>51</v>
      </c>
      <c r="I844" s="15">
        <v>38906.955132999996</v>
      </c>
      <c r="J844" s="15">
        <v>0</v>
      </c>
      <c r="K844" s="15">
        <v>0</v>
      </c>
      <c r="L844" s="15">
        <v>0</v>
      </c>
      <c r="M844" s="15">
        <v>197.7767840000015</v>
      </c>
      <c r="N844" s="15">
        <v>39104.731916999997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</row>
    <row r="845" spans="1:19" x14ac:dyDescent="0.25">
      <c r="A845" s="12">
        <v>2020</v>
      </c>
      <c r="B845" s="8" t="s">
        <v>21</v>
      </c>
      <c r="C845" s="13">
        <v>1</v>
      </c>
      <c r="D845" s="13">
        <v>1</v>
      </c>
      <c r="E845" s="78">
        <v>1</v>
      </c>
      <c r="F845" s="104" t="s">
        <v>79</v>
      </c>
      <c r="G845" s="104" t="s">
        <v>82</v>
      </c>
      <c r="H845" s="104" t="s">
        <v>51</v>
      </c>
      <c r="I845" s="15">
        <v>204888.88887999998</v>
      </c>
      <c r="J845" s="15">
        <v>0</v>
      </c>
      <c r="K845" s="15">
        <v>0</v>
      </c>
      <c r="L845" s="15">
        <v>0</v>
      </c>
      <c r="M845" s="15">
        <v>0</v>
      </c>
      <c r="N845" s="15">
        <v>204888.88887999998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</row>
    <row r="846" spans="1:19" x14ac:dyDescent="0.25">
      <c r="A846" s="12">
        <v>2020</v>
      </c>
      <c r="B846" s="8" t="s">
        <v>21</v>
      </c>
      <c r="C846" s="13">
        <v>1</v>
      </c>
      <c r="D846" s="13">
        <v>1</v>
      </c>
      <c r="E846" s="78">
        <v>1</v>
      </c>
      <c r="F846" s="104" t="s">
        <v>79</v>
      </c>
      <c r="G846" s="104" t="s">
        <v>83</v>
      </c>
      <c r="H846" s="104" t="s">
        <v>51</v>
      </c>
      <c r="I846" s="15">
        <v>2032441.827</v>
      </c>
      <c r="J846" s="15">
        <v>0</v>
      </c>
      <c r="K846" s="15">
        <v>0</v>
      </c>
      <c r="L846" s="15">
        <v>0</v>
      </c>
      <c r="M846" s="15">
        <v>5569.8760000001639</v>
      </c>
      <c r="N846" s="15">
        <v>2038011.7030000002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</row>
    <row r="847" spans="1:19" x14ac:dyDescent="0.25">
      <c r="A847" s="12">
        <v>2020</v>
      </c>
      <c r="B847" s="8" t="s">
        <v>21</v>
      </c>
      <c r="C847" s="13">
        <v>1</v>
      </c>
      <c r="D847" s="13">
        <v>0</v>
      </c>
      <c r="E847" s="78">
        <v>0</v>
      </c>
      <c r="F847" s="104" t="s">
        <v>79</v>
      </c>
      <c r="G847" s="104" t="s">
        <v>83</v>
      </c>
      <c r="H847" s="104" t="s">
        <v>69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</row>
    <row r="848" spans="1:19" x14ac:dyDescent="0.25">
      <c r="A848" s="12">
        <v>2020</v>
      </c>
      <c r="B848" s="8" t="s">
        <v>21</v>
      </c>
      <c r="C848" s="13">
        <v>1</v>
      </c>
      <c r="D848" s="13">
        <v>1</v>
      </c>
      <c r="E848" s="78">
        <v>1</v>
      </c>
      <c r="F848" s="104" t="s">
        <v>84</v>
      </c>
      <c r="G848" s="104" t="s">
        <v>85</v>
      </c>
      <c r="H848" s="104" t="s">
        <v>51</v>
      </c>
      <c r="I848" s="15">
        <v>12343</v>
      </c>
      <c r="J848" s="15">
        <v>0</v>
      </c>
      <c r="K848" s="15">
        <v>0</v>
      </c>
      <c r="L848" s="15">
        <v>0</v>
      </c>
      <c r="M848" s="15">
        <v>0</v>
      </c>
      <c r="N848" s="15">
        <v>12343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</row>
    <row r="849" spans="1:19" x14ac:dyDescent="0.25">
      <c r="A849" s="12">
        <v>2020</v>
      </c>
      <c r="B849" s="8" t="s">
        <v>21</v>
      </c>
      <c r="C849" s="13">
        <v>1</v>
      </c>
      <c r="D849" s="13">
        <v>1</v>
      </c>
      <c r="E849" s="78">
        <v>1</v>
      </c>
      <c r="F849" s="104" t="s">
        <v>84</v>
      </c>
      <c r="G849" s="104" t="s">
        <v>86</v>
      </c>
      <c r="H849" s="104" t="s">
        <v>51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</row>
    <row r="850" spans="1:19" x14ac:dyDescent="0.25">
      <c r="A850" s="12">
        <v>2020</v>
      </c>
      <c r="B850" s="8" t="s">
        <v>21</v>
      </c>
      <c r="C850" s="13">
        <v>1</v>
      </c>
      <c r="D850" s="13">
        <v>1</v>
      </c>
      <c r="E850" s="78">
        <v>1</v>
      </c>
      <c r="F850" s="104" t="s">
        <v>84</v>
      </c>
      <c r="G850" s="104" t="s">
        <v>87</v>
      </c>
      <c r="H850" s="104" t="s">
        <v>51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</row>
    <row r="851" spans="1:19" x14ac:dyDescent="0.25">
      <c r="A851" s="12">
        <v>2020</v>
      </c>
      <c r="B851" s="8" t="s">
        <v>21</v>
      </c>
      <c r="C851" s="13">
        <v>1</v>
      </c>
      <c r="D851" s="13">
        <v>1</v>
      </c>
      <c r="E851" s="78">
        <v>1</v>
      </c>
      <c r="F851" s="104" t="s">
        <v>79</v>
      </c>
      <c r="G851" s="104" t="s">
        <v>88</v>
      </c>
      <c r="H851" s="104" t="s">
        <v>51</v>
      </c>
      <c r="I851" s="15">
        <v>5256765.7611540025</v>
      </c>
      <c r="J851" s="15">
        <v>283800</v>
      </c>
      <c r="K851" s="15">
        <v>34949.608769999992</v>
      </c>
      <c r="L851" s="15">
        <v>20432.937169999997</v>
      </c>
      <c r="M851" s="15">
        <v>5.4085749974474311</v>
      </c>
      <c r="N851" s="15">
        <v>5505621.5609590001</v>
      </c>
      <c r="O851" s="6">
        <v>0</v>
      </c>
      <c r="P851" s="6">
        <v>0</v>
      </c>
      <c r="Q851" s="6">
        <v>0</v>
      </c>
      <c r="R851" s="6">
        <v>0</v>
      </c>
      <c r="S851" s="6">
        <v>881.15689999999995</v>
      </c>
    </row>
    <row r="852" spans="1:19" x14ac:dyDescent="0.25">
      <c r="A852" s="12">
        <v>2020</v>
      </c>
      <c r="B852" s="8" t="s">
        <v>21</v>
      </c>
      <c r="C852" s="13">
        <v>1</v>
      </c>
      <c r="D852" s="13">
        <v>1</v>
      </c>
      <c r="E852" s="78">
        <v>0</v>
      </c>
      <c r="F852" s="104" t="s">
        <v>79</v>
      </c>
      <c r="G852" s="104" t="s">
        <v>88</v>
      </c>
      <c r="H852" s="104" t="s">
        <v>75</v>
      </c>
      <c r="I852" s="15">
        <v>-4.3999999999999999E-5</v>
      </c>
      <c r="J852" s="15">
        <v>0</v>
      </c>
      <c r="K852" s="15">
        <v>0</v>
      </c>
      <c r="L852" s="15">
        <v>0</v>
      </c>
      <c r="M852" s="15">
        <v>-9.999999999999972E-7</v>
      </c>
      <c r="N852" s="15">
        <v>-4.4999999999999996E-5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</row>
    <row r="853" spans="1:19" x14ac:dyDescent="0.25">
      <c r="A853" s="12">
        <v>2020</v>
      </c>
      <c r="B853" s="8" t="s">
        <v>21</v>
      </c>
      <c r="C853" s="13">
        <v>1</v>
      </c>
      <c r="D853" s="13">
        <v>1</v>
      </c>
      <c r="E853" s="78">
        <v>0</v>
      </c>
      <c r="F853" s="104" t="s">
        <v>79</v>
      </c>
      <c r="G853" s="104" t="s">
        <v>88</v>
      </c>
      <c r="H853" s="104" t="s">
        <v>89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</row>
    <row r="854" spans="1:19" x14ac:dyDescent="0.25">
      <c r="A854" s="12">
        <v>2020</v>
      </c>
      <c r="B854" s="8" t="s">
        <v>21</v>
      </c>
      <c r="C854" s="13">
        <v>1</v>
      </c>
      <c r="D854" s="13">
        <v>0</v>
      </c>
      <c r="E854" s="78">
        <v>0</v>
      </c>
      <c r="F854" s="104" t="s">
        <v>79</v>
      </c>
      <c r="G854" s="104" t="s">
        <v>88</v>
      </c>
      <c r="H854" s="104" t="s">
        <v>69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</row>
    <row r="855" spans="1:19" x14ac:dyDescent="0.25">
      <c r="A855" s="12">
        <v>2020</v>
      </c>
      <c r="B855" s="8" t="s">
        <v>21</v>
      </c>
      <c r="C855" s="13">
        <v>1</v>
      </c>
      <c r="D855" s="13">
        <v>1</v>
      </c>
      <c r="E855" s="78">
        <v>0</v>
      </c>
      <c r="F855" s="104" t="s">
        <v>79</v>
      </c>
      <c r="G855" s="104" t="s">
        <v>88</v>
      </c>
      <c r="H855" s="104" t="s">
        <v>53</v>
      </c>
      <c r="I855" s="15">
        <v>19329.010450000002</v>
      </c>
      <c r="J855" s="15">
        <v>0</v>
      </c>
      <c r="K855" s="15">
        <v>220.46438000000001</v>
      </c>
      <c r="L855" s="15">
        <v>33.102679999999999</v>
      </c>
      <c r="M855" s="15">
        <v>0</v>
      </c>
      <c r="N855" s="15">
        <v>19108.54607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25">
      <c r="A856" s="12">
        <v>2020</v>
      </c>
      <c r="B856" s="8" t="s">
        <v>21</v>
      </c>
      <c r="C856" s="13">
        <v>1</v>
      </c>
      <c r="D856" s="13">
        <v>0</v>
      </c>
      <c r="E856" s="78">
        <v>0</v>
      </c>
      <c r="F856" s="104" t="s">
        <v>79</v>
      </c>
      <c r="G856" s="104" t="s">
        <v>88</v>
      </c>
      <c r="H856" s="104" t="s">
        <v>59</v>
      </c>
      <c r="I856" s="15">
        <v>907.50144899999998</v>
      </c>
      <c r="J856" s="15">
        <v>0</v>
      </c>
      <c r="K856" s="15">
        <v>0</v>
      </c>
      <c r="L856" s="15">
        <v>0</v>
      </c>
      <c r="M856" s="15">
        <v>0</v>
      </c>
      <c r="N856" s="15">
        <v>907.50144899999998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</row>
    <row r="857" spans="1:19" x14ac:dyDescent="0.25">
      <c r="A857" s="12">
        <v>2020</v>
      </c>
      <c r="B857" s="8" t="s">
        <v>21</v>
      </c>
      <c r="C857" s="13">
        <v>1</v>
      </c>
      <c r="D857" s="13">
        <v>0</v>
      </c>
      <c r="E857" s="78">
        <v>0</v>
      </c>
      <c r="F857" s="104" t="s">
        <v>79</v>
      </c>
      <c r="G857" s="104" t="s">
        <v>88</v>
      </c>
      <c r="H857" s="104" t="s">
        <v>90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</row>
    <row r="858" spans="1:19" x14ac:dyDescent="0.25">
      <c r="A858" s="12">
        <v>2020</v>
      </c>
      <c r="B858" s="8" t="s">
        <v>21</v>
      </c>
      <c r="C858" s="13">
        <v>1</v>
      </c>
      <c r="D858" s="13">
        <v>0</v>
      </c>
      <c r="E858" s="78">
        <v>0</v>
      </c>
      <c r="F858" s="104" t="s">
        <v>79</v>
      </c>
      <c r="G858" s="104" t="s">
        <v>88</v>
      </c>
      <c r="H858" s="104" t="s">
        <v>66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</row>
    <row r="859" spans="1:19" x14ac:dyDescent="0.25">
      <c r="A859" s="12">
        <v>2020</v>
      </c>
      <c r="B859" s="8" t="s">
        <v>21</v>
      </c>
      <c r="C859" s="13">
        <v>1</v>
      </c>
      <c r="D859" s="13">
        <v>1</v>
      </c>
      <c r="E859" s="78">
        <v>0</v>
      </c>
      <c r="F859" s="104" t="s">
        <v>79</v>
      </c>
      <c r="G859" s="104" t="s">
        <v>88</v>
      </c>
      <c r="H859" s="104" t="s">
        <v>76</v>
      </c>
      <c r="I859" s="15">
        <v>66641.276285999993</v>
      </c>
      <c r="J859" s="15">
        <v>0</v>
      </c>
      <c r="K859" s="15">
        <v>2744.4440800000002</v>
      </c>
      <c r="L859" s="15">
        <v>1398.1452199999999</v>
      </c>
      <c r="M859" s="15">
        <v>1.0000076144933701E-6</v>
      </c>
      <c r="N859" s="15">
        <v>63896.832206999999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</row>
    <row r="860" spans="1:19" x14ac:dyDescent="0.25">
      <c r="A860" s="12">
        <v>2020</v>
      </c>
      <c r="B860" s="8" t="s">
        <v>21</v>
      </c>
      <c r="C860" s="13">
        <v>1</v>
      </c>
      <c r="D860" s="13">
        <v>1</v>
      </c>
      <c r="E860" s="78">
        <v>0</v>
      </c>
      <c r="F860" s="104" t="s">
        <v>79</v>
      </c>
      <c r="G860" s="104" t="s">
        <v>88</v>
      </c>
      <c r="H860" s="104" t="s">
        <v>67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-9.999999999999972E-7</v>
      </c>
      <c r="N860" s="15">
        <v>-1.1999999999999994E-5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</row>
    <row r="861" spans="1:19" x14ac:dyDescent="0.25">
      <c r="A861" s="12">
        <v>2020</v>
      </c>
      <c r="B861" s="8" t="s">
        <v>21</v>
      </c>
      <c r="C861" s="13">
        <v>1</v>
      </c>
      <c r="D861" s="13">
        <v>1</v>
      </c>
      <c r="E861" s="78">
        <v>0</v>
      </c>
      <c r="F861" s="104" t="s">
        <v>79</v>
      </c>
      <c r="G861" s="104" t="s">
        <v>88</v>
      </c>
      <c r="H861" s="104" t="s">
        <v>91</v>
      </c>
      <c r="I861" s="15">
        <v>40358.458056000003</v>
      </c>
      <c r="J861" s="15">
        <v>0</v>
      </c>
      <c r="K861" s="15">
        <v>1632.79357</v>
      </c>
      <c r="L861" s="15">
        <v>681.94329000000005</v>
      </c>
      <c r="M861" s="15">
        <v>0</v>
      </c>
      <c r="N861" s="15">
        <v>38725.664486000001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</row>
    <row r="862" spans="1:19" x14ac:dyDescent="0.25">
      <c r="A862" s="12">
        <v>2020</v>
      </c>
      <c r="B862" s="8" t="s">
        <v>21</v>
      </c>
      <c r="C862" s="13">
        <v>1</v>
      </c>
      <c r="D862" s="13">
        <v>1</v>
      </c>
      <c r="E862" s="78">
        <v>0</v>
      </c>
      <c r="F862" s="104" t="s">
        <v>79</v>
      </c>
      <c r="G862" s="104" t="s">
        <v>88</v>
      </c>
      <c r="H862" s="104" t="s">
        <v>72</v>
      </c>
      <c r="I862" s="15">
        <v>1313.6913009999998</v>
      </c>
      <c r="J862" s="15">
        <v>0</v>
      </c>
      <c r="K862" s="15">
        <v>0</v>
      </c>
      <c r="L862" s="15">
        <v>0</v>
      </c>
      <c r="M862" s="15">
        <v>0</v>
      </c>
      <c r="N862" s="15">
        <v>1313.6913009999998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</row>
    <row r="863" spans="1:19" x14ac:dyDescent="0.25">
      <c r="A863" s="12">
        <v>2020</v>
      </c>
      <c r="B863" s="8" t="s">
        <v>21</v>
      </c>
      <c r="C863" s="13">
        <v>1</v>
      </c>
      <c r="D863" s="13">
        <v>1</v>
      </c>
      <c r="E863" s="78">
        <v>1</v>
      </c>
      <c r="F863" s="104" t="s">
        <v>79</v>
      </c>
      <c r="G863" s="104" t="s">
        <v>88</v>
      </c>
      <c r="H863" s="104" t="s">
        <v>92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</row>
    <row r="864" spans="1:19" x14ac:dyDescent="0.25">
      <c r="A864" s="12">
        <v>2020</v>
      </c>
      <c r="B864" s="8" t="s">
        <v>21</v>
      </c>
      <c r="C864" s="13">
        <v>1</v>
      </c>
      <c r="D864" s="13">
        <v>1</v>
      </c>
      <c r="E864" s="78">
        <v>1</v>
      </c>
      <c r="F864" s="104" t="s">
        <v>79</v>
      </c>
      <c r="G864" s="104" t="s">
        <v>88</v>
      </c>
      <c r="H864" s="104" t="s">
        <v>93</v>
      </c>
      <c r="I864" s="15">
        <v>3359.2350229999997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3359.2350240000001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</row>
    <row r="865" spans="1:19" x14ac:dyDescent="0.25">
      <c r="A865" s="12">
        <v>2020</v>
      </c>
      <c r="B865" s="8" t="s">
        <v>21</v>
      </c>
      <c r="C865" s="13">
        <v>1</v>
      </c>
      <c r="D865" s="13">
        <v>1</v>
      </c>
      <c r="E865" s="78">
        <v>0</v>
      </c>
      <c r="F865" s="104" t="s">
        <v>79</v>
      </c>
      <c r="G865" s="104" t="s">
        <v>88</v>
      </c>
      <c r="H865" s="104" t="s">
        <v>94</v>
      </c>
      <c r="I865" s="15">
        <v>3323.5313900000001</v>
      </c>
      <c r="J865" s="15">
        <v>0</v>
      </c>
      <c r="K865" s="15">
        <v>138.48048</v>
      </c>
      <c r="L865" s="15">
        <v>62.674690000000005</v>
      </c>
      <c r="M865" s="15">
        <v>0</v>
      </c>
      <c r="N865" s="15">
        <v>3185.0509099999999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</row>
    <row r="866" spans="1:19" x14ac:dyDescent="0.25">
      <c r="A866" s="12">
        <v>2020</v>
      </c>
      <c r="B866" s="8" t="s">
        <v>21</v>
      </c>
      <c r="C866" s="13">
        <v>1</v>
      </c>
      <c r="D866" s="13">
        <v>1</v>
      </c>
      <c r="E866" s="78">
        <v>0</v>
      </c>
      <c r="F866" s="104" t="s">
        <v>79</v>
      </c>
      <c r="G866" s="104" t="s">
        <v>88</v>
      </c>
      <c r="H866" s="104" t="s">
        <v>95</v>
      </c>
      <c r="I866" s="15">
        <v>13500</v>
      </c>
      <c r="J866" s="15">
        <v>0</v>
      </c>
      <c r="K866" s="15">
        <v>0</v>
      </c>
      <c r="L866" s="15">
        <v>0</v>
      </c>
      <c r="M866" s="15">
        <v>0</v>
      </c>
      <c r="N866" s="15">
        <v>13500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</row>
    <row r="867" spans="1:19" x14ac:dyDescent="0.25">
      <c r="A867" s="12">
        <v>2020</v>
      </c>
      <c r="B867" s="8" t="s">
        <v>21</v>
      </c>
      <c r="C867" s="13">
        <v>1</v>
      </c>
      <c r="D867" s="13">
        <v>1</v>
      </c>
      <c r="E867" s="78">
        <v>0</v>
      </c>
      <c r="F867" s="104" t="s">
        <v>79</v>
      </c>
      <c r="G867" s="104" t="s">
        <v>88</v>
      </c>
      <c r="H867" s="104" t="s">
        <v>55</v>
      </c>
      <c r="I867" s="15">
        <v>26187.07087</v>
      </c>
      <c r="J867" s="15">
        <v>0</v>
      </c>
      <c r="K867" s="15">
        <v>1636.6919399999999</v>
      </c>
      <c r="L867" s="15">
        <v>705.57979</v>
      </c>
      <c r="M867" s="15">
        <v>0</v>
      </c>
      <c r="N867" s="15">
        <v>24550.378929999999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</row>
    <row r="868" spans="1:19" x14ac:dyDescent="0.25">
      <c r="A868" s="12">
        <v>2020</v>
      </c>
      <c r="B868" s="8" t="s">
        <v>21</v>
      </c>
      <c r="C868" s="13">
        <v>1</v>
      </c>
      <c r="D868" s="13">
        <v>1</v>
      </c>
      <c r="E868" s="78">
        <v>1</v>
      </c>
      <c r="F868" s="104" t="s">
        <v>79</v>
      </c>
      <c r="G868" s="104" t="s">
        <v>96</v>
      </c>
      <c r="H868" s="104" t="s">
        <v>51</v>
      </c>
      <c r="I868" s="15">
        <v>3304545.4913439997</v>
      </c>
      <c r="J868" s="15">
        <v>0</v>
      </c>
      <c r="K868" s="15">
        <v>62255.987709999987</v>
      </c>
      <c r="L868" s="15">
        <v>20145.865859999998</v>
      </c>
      <c r="M868" s="15">
        <v>0</v>
      </c>
      <c r="N868" s="15">
        <v>3242289.5036339997</v>
      </c>
      <c r="O868" s="6">
        <v>0</v>
      </c>
      <c r="P868" s="6">
        <v>0</v>
      </c>
      <c r="Q868" s="6">
        <v>0</v>
      </c>
      <c r="R868" s="6">
        <v>0</v>
      </c>
      <c r="S868" s="6">
        <v>2489.78593</v>
      </c>
    </row>
    <row r="869" spans="1:19" x14ac:dyDescent="0.25">
      <c r="A869" s="12">
        <v>2020</v>
      </c>
      <c r="B869" s="8" t="s">
        <v>21</v>
      </c>
      <c r="C869" s="13">
        <v>1</v>
      </c>
      <c r="D869" s="13">
        <v>1</v>
      </c>
      <c r="E869" s="78">
        <v>0</v>
      </c>
      <c r="F869" s="104" t="s">
        <v>79</v>
      </c>
      <c r="G869" s="104" t="s">
        <v>96</v>
      </c>
      <c r="H869" s="104" t="s">
        <v>97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</row>
    <row r="870" spans="1:19" x14ac:dyDescent="0.25">
      <c r="A870" s="12">
        <v>2020</v>
      </c>
      <c r="B870" s="8" t="s">
        <v>21</v>
      </c>
      <c r="C870" s="13">
        <v>1</v>
      </c>
      <c r="D870" s="13">
        <v>0</v>
      </c>
      <c r="E870" s="78">
        <v>0</v>
      </c>
      <c r="F870" s="104" t="s">
        <v>79</v>
      </c>
      <c r="G870" s="104" t="s">
        <v>96</v>
      </c>
      <c r="H870" s="104" t="s">
        <v>69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</row>
    <row r="871" spans="1:19" x14ac:dyDescent="0.25">
      <c r="A871" s="12">
        <v>2020</v>
      </c>
      <c r="B871" s="8" t="s">
        <v>21</v>
      </c>
      <c r="C871" s="13">
        <v>1</v>
      </c>
      <c r="D871" s="13">
        <v>1</v>
      </c>
      <c r="E871" s="78">
        <v>0</v>
      </c>
      <c r="F871" s="104" t="s">
        <v>79</v>
      </c>
      <c r="G871" s="104" t="s">
        <v>96</v>
      </c>
      <c r="H871" s="104" t="s">
        <v>75</v>
      </c>
      <c r="I871" s="15">
        <v>132480.97886100001</v>
      </c>
      <c r="J871" s="15">
        <v>0</v>
      </c>
      <c r="K871" s="15">
        <v>0</v>
      </c>
      <c r="L871" s="15">
        <v>0</v>
      </c>
      <c r="M871" s="15">
        <v>0</v>
      </c>
      <c r="N871" s="15">
        <v>132480.97886100001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</row>
    <row r="872" spans="1:19" x14ac:dyDescent="0.25">
      <c r="A872" s="12">
        <v>2020</v>
      </c>
      <c r="B872" s="8" t="s">
        <v>21</v>
      </c>
      <c r="C872" s="13">
        <v>1</v>
      </c>
      <c r="D872" s="13">
        <v>1</v>
      </c>
      <c r="E872" s="78">
        <v>0</v>
      </c>
      <c r="F872" s="104" t="s">
        <v>79</v>
      </c>
      <c r="G872" s="104" t="s">
        <v>96</v>
      </c>
      <c r="H872" s="104" t="s">
        <v>53</v>
      </c>
      <c r="I872" s="15">
        <v>191771.879827</v>
      </c>
      <c r="J872" s="15">
        <v>0</v>
      </c>
      <c r="K872" s="15">
        <v>0</v>
      </c>
      <c r="L872" s="15">
        <v>0</v>
      </c>
      <c r="M872" s="15">
        <v>0</v>
      </c>
      <c r="N872" s="15">
        <v>191771.879827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</row>
    <row r="873" spans="1:19" x14ac:dyDescent="0.25">
      <c r="A873" s="12">
        <v>2020</v>
      </c>
      <c r="B873" s="8" t="s">
        <v>21</v>
      </c>
      <c r="C873" s="13">
        <v>1</v>
      </c>
      <c r="D873" s="13">
        <v>1</v>
      </c>
      <c r="E873" s="78">
        <v>0</v>
      </c>
      <c r="F873" s="104" t="s">
        <v>79</v>
      </c>
      <c r="G873" s="104" t="s">
        <v>96</v>
      </c>
      <c r="H873" s="104" t="s">
        <v>98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</row>
    <row r="874" spans="1:19" x14ac:dyDescent="0.25">
      <c r="A874" s="12">
        <v>2020</v>
      </c>
      <c r="B874" s="8" t="s">
        <v>21</v>
      </c>
      <c r="C874" s="13">
        <v>1</v>
      </c>
      <c r="D874" s="13">
        <v>1</v>
      </c>
      <c r="E874" s="78">
        <v>0</v>
      </c>
      <c r="F874" s="104" t="s">
        <v>79</v>
      </c>
      <c r="G874" s="104" t="s">
        <v>96</v>
      </c>
      <c r="H874" s="104" t="s">
        <v>94</v>
      </c>
      <c r="I874" s="15">
        <v>57272.727270000003</v>
      </c>
      <c r="J874" s="15">
        <v>0</v>
      </c>
      <c r="K874" s="15">
        <v>0</v>
      </c>
      <c r="L874" s="15">
        <v>0</v>
      </c>
      <c r="M874" s="15">
        <v>0</v>
      </c>
      <c r="N874" s="15">
        <v>57272.727270000003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</row>
    <row r="875" spans="1:19" x14ac:dyDescent="0.25">
      <c r="A875" s="12">
        <v>2020</v>
      </c>
      <c r="B875" s="8" t="s">
        <v>21</v>
      </c>
      <c r="C875" s="13">
        <v>1</v>
      </c>
      <c r="D875" s="13">
        <v>1</v>
      </c>
      <c r="E875" s="78">
        <v>0</v>
      </c>
      <c r="F875" s="104" t="s">
        <v>79</v>
      </c>
      <c r="G875" s="104" t="s">
        <v>96</v>
      </c>
      <c r="H875" s="104" t="s">
        <v>72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</row>
    <row r="876" spans="1:19" x14ac:dyDescent="0.25">
      <c r="A876" s="12">
        <v>2020</v>
      </c>
      <c r="B876" s="8" t="s">
        <v>21</v>
      </c>
      <c r="C876" s="13">
        <v>1</v>
      </c>
      <c r="D876" s="13">
        <v>1</v>
      </c>
      <c r="E876" s="78">
        <v>0</v>
      </c>
      <c r="F876" s="104" t="s">
        <v>79</v>
      </c>
      <c r="G876" s="104" t="s">
        <v>96</v>
      </c>
      <c r="H876" s="104" t="s">
        <v>76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</row>
    <row r="877" spans="1:19" x14ac:dyDescent="0.25">
      <c r="A877" s="12">
        <v>2020</v>
      </c>
      <c r="B877" s="8" t="s">
        <v>21</v>
      </c>
      <c r="C877" s="13">
        <v>1</v>
      </c>
      <c r="D877" s="13">
        <v>1</v>
      </c>
      <c r="E877" s="78">
        <v>0</v>
      </c>
      <c r="F877" s="104" t="s">
        <v>79</v>
      </c>
      <c r="G877" s="104" t="s">
        <v>96</v>
      </c>
      <c r="H877" s="104" t="s">
        <v>91</v>
      </c>
      <c r="I877" s="15">
        <v>0</v>
      </c>
      <c r="J877" s="15">
        <v>0</v>
      </c>
      <c r="K877" s="15">
        <v>0</v>
      </c>
      <c r="L877" s="15">
        <v>0.66348000000000007</v>
      </c>
      <c r="M877" s="15">
        <v>0</v>
      </c>
      <c r="N877" s="15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</row>
    <row r="878" spans="1:19" x14ac:dyDescent="0.25">
      <c r="A878" s="12">
        <v>2020</v>
      </c>
      <c r="B878" s="8" t="s">
        <v>21</v>
      </c>
      <c r="C878" s="13">
        <v>1</v>
      </c>
      <c r="D878" s="13">
        <v>1</v>
      </c>
      <c r="E878" s="78">
        <v>0</v>
      </c>
      <c r="F878" s="104" t="s">
        <v>79</v>
      </c>
      <c r="G878" s="104" t="s">
        <v>96</v>
      </c>
      <c r="H878" s="104" t="s">
        <v>67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</row>
    <row r="879" spans="1:19" x14ac:dyDescent="0.25">
      <c r="A879" s="12">
        <v>2020</v>
      </c>
      <c r="B879" s="8" t="s">
        <v>21</v>
      </c>
      <c r="C879" s="13">
        <v>1</v>
      </c>
      <c r="D879" s="13">
        <v>0</v>
      </c>
      <c r="E879" s="78">
        <v>0</v>
      </c>
      <c r="F879" s="104" t="s">
        <v>79</v>
      </c>
      <c r="G879" s="104" t="s">
        <v>96</v>
      </c>
      <c r="H879" s="104" t="s">
        <v>99</v>
      </c>
      <c r="I879" s="15">
        <v>30000</v>
      </c>
      <c r="J879" s="15">
        <v>0</v>
      </c>
      <c r="K879" s="15">
        <v>0</v>
      </c>
      <c r="L879" s="15">
        <v>0</v>
      </c>
      <c r="M879" s="15">
        <v>0</v>
      </c>
      <c r="N879" s="15">
        <v>30000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25">
      <c r="A880" s="12">
        <v>2020</v>
      </c>
      <c r="B880" s="8" t="s">
        <v>21</v>
      </c>
      <c r="C880" s="13">
        <v>1</v>
      </c>
      <c r="D880" s="13">
        <v>0</v>
      </c>
      <c r="E880" s="78">
        <v>0</v>
      </c>
      <c r="F880" s="104" t="s">
        <v>79</v>
      </c>
      <c r="G880" s="104" t="s">
        <v>96</v>
      </c>
      <c r="H880" s="104" t="s">
        <v>59</v>
      </c>
      <c r="I880" s="15">
        <v>30000</v>
      </c>
      <c r="J880" s="15">
        <v>0</v>
      </c>
      <c r="K880" s="15">
        <v>0</v>
      </c>
      <c r="L880" s="15">
        <v>0</v>
      </c>
      <c r="M880" s="15">
        <v>0</v>
      </c>
      <c r="N880" s="15">
        <v>30000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</row>
    <row r="881" spans="1:19" x14ac:dyDescent="0.25">
      <c r="A881" s="12">
        <v>2020</v>
      </c>
      <c r="B881" s="8" t="s">
        <v>21</v>
      </c>
      <c r="C881" s="13">
        <v>1</v>
      </c>
      <c r="D881" s="13">
        <v>1</v>
      </c>
      <c r="E881" s="78">
        <v>0</v>
      </c>
      <c r="F881" s="104" t="s">
        <v>79</v>
      </c>
      <c r="G881" s="104" t="s">
        <v>96</v>
      </c>
      <c r="H881" s="104" t="s">
        <v>70</v>
      </c>
      <c r="I881" s="15">
        <v>41531.769529999998</v>
      </c>
      <c r="J881" s="15">
        <v>2100.4222599999998</v>
      </c>
      <c r="K881" s="15">
        <v>0</v>
      </c>
      <c r="L881" s="15">
        <v>0</v>
      </c>
      <c r="M881" s="15">
        <v>0</v>
      </c>
      <c r="N881" s="15">
        <v>43632.191789999997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25">
      <c r="A882" s="12">
        <v>2020</v>
      </c>
      <c r="B882" s="8" t="s">
        <v>21</v>
      </c>
      <c r="C882" s="13">
        <v>1</v>
      </c>
      <c r="D882" s="13">
        <v>1</v>
      </c>
      <c r="E882" s="78">
        <v>0</v>
      </c>
      <c r="F882" s="104" t="s">
        <v>79</v>
      </c>
      <c r="G882" s="104" t="s">
        <v>96</v>
      </c>
      <c r="H882" s="104" t="s">
        <v>60</v>
      </c>
      <c r="I882" s="15">
        <v>41587.75056</v>
      </c>
      <c r="J882" s="15">
        <v>0</v>
      </c>
      <c r="K882" s="15">
        <v>2033.16047</v>
      </c>
      <c r="L882" s="15">
        <v>570.74743999999998</v>
      </c>
      <c r="M882" s="15">
        <v>0</v>
      </c>
      <c r="N882" s="15">
        <v>39554.590089999998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</row>
    <row r="883" spans="1:19" x14ac:dyDescent="0.25">
      <c r="A883" s="12">
        <v>2020</v>
      </c>
      <c r="B883" s="8" t="s">
        <v>21</v>
      </c>
      <c r="C883" s="13">
        <v>1</v>
      </c>
      <c r="D883" s="13">
        <v>1</v>
      </c>
      <c r="E883" s="78">
        <v>1</v>
      </c>
      <c r="F883" s="104" t="s">
        <v>79</v>
      </c>
      <c r="G883" s="104" t="s">
        <v>100</v>
      </c>
      <c r="H883" s="104" t="s">
        <v>51</v>
      </c>
      <c r="I883" s="15">
        <v>1230898.6873000006</v>
      </c>
      <c r="J883" s="15">
        <v>0</v>
      </c>
      <c r="K883" s="15">
        <v>0</v>
      </c>
      <c r="L883" s="15">
        <v>9180.0633300000009</v>
      </c>
      <c r="M883" s="15">
        <v>0</v>
      </c>
      <c r="N883" s="15">
        <v>1230898.6873000006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</row>
    <row r="884" spans="1:19" x14ac:dyDescent="0.25">
      <c r="A884" s="12">
        <v>2020</v>
      </c>
      <c r="B884" s="8" t="s">
        <v>21</v>
      </c>
      <c r="C884" s="13">
        <v>1</v>
      </c>
      <c r="D884" s="13">
        <v>0</v>
      </c>
      <c r="E884" s="78">
        <v>0</v>
      </c>
      <c r="F884" s="104" t="s">
        <v>79</v>
      </c>
      <c r="G884" s="104" t="s">
        <v>100</v>
      </c>
      <c r="H884" s="104" t="s">
        <v>59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</row>
    <row r="885" spans="1:19" x14ac:dyDescent="0.25">
      <c r="A885" s="12">
        <v>2020</v>
      </c>
      <c r="B885" s="8" t="s">
        <v>21</v>
      </c>
      <c r="C885" s="13">
        <v>1</v>
      </c>
      <c r="D885" s="13">
        <v>1</v>
      </c>
      <c r="E885" s="78">
        <v>0</v>
      </c>
      <c r="F885" s="104" t="s">
        <v>79</v>
      </c>
      <c r="G885" s="104" t="s">
        <v>100</v>
      </c>
      <c r="H885" s="104" t="s">
        <v>72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</row>
    <row r="886" spans="1:19" x14ac:dyDescent="0.25">
      <c r="A886" s="12">
        <v>2020</v>
      </c>
      <c r="B886" s="8" t="s">
        <v>21</v>
      </c>
      <c r="C886" s="13">
        <v>1</v>
      </c>
      <c r="D886" s="13">
        <v>1</v>
      </c>
      <c r="E886" s="78">
        <v>0</v>
      </c>
      <c r="F886" s="104" t="s">
        <v>79</v>
      </c>
      <c r="G886" s="104" t="s">
        <v>100</v>
      </c>
      <c r="H886" s="104" t="s">
        <v>101</v>
      </c>
      <c r="I886" s="15">
        <v>88154.065920000008</v>
      </c>
      <c r="J886" s="15">
        <v>514.40718000000004</v>
      </c>
      <c r="K886" s="15">
        <v>0</v>
      </c>
      <c r="L886" s="15">
        <v>0</v>
      </c>
      <c r="M886" s="15">
        <v>0</v>
      </c>
      <c r="N886" s="15">
        <v>88668.473099999988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</row>
    <row r="887" spans="1:19" x14ac:dyDescent="0.25">
      <c r="A887" s="12">
        <v>2020</v>
      </c>
      <c r="B887" s="8" t="s">
        <v>21</v>
      </c>
      <c r="C887" s="13">
        <v>1</v>
      </c>
      <c r="D887" s="13">
        <v>1</v>
      </c>
      <c r="E887" s="78">
        <v>0</v>
      </c>
      <c r="F887" s="104" t="s">
        <v>79</v>
      </c>
      <c r="G887" s="104" t="s">
        <v>100</v>
      </c>
      <c r="H887" s="104" t="s">
        <v>53</v>
      </c>
      <c r="I887" s="15">
        <v>386087.08601999999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386087.08601999999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</row>
    <row r="888" spans="1:19" x14ac:dyDescent="0.25">
      <c r="A888" s="12">
        <v>2020</v>
      </c>
      <c r="B888" s="8" t="s">
        <v>21</v>
      </c>
      <c r="C888" s="13">
        <v>1</v>
      </c>
      <c r="D888" s="13">
        <v>1</v>
      </c>
      <c r="E888" s="78">
        <v>0</v>
      </c>
      <c r="F888" s="104" t="s">
        <v>79</v>
      </c>
      <c r="G888" s="104" t="s">
        <v>100</v>
      </c>
      <c r="H888" s="104" t="s">
        <v>62</v>
      </c>
      <c r="I888" s="15">
        <v>93213.640310000003</v>
      </c>
      <c r="J888" s="15">
        <v>541.31778000000008</v>
      </c>
      <c r="K888" s="15">
        <v>0</v>
      </c>
      <c r="L888" s="15">
        <v>0</v>
      </c>
      <c r="M888" s="15">
        <v>0</v>
      </c>
      <c r="N888" s="15">
        <v>93754.95809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</row>
    <row r="889" spans="1:19" x14ac:dyDescent="0.25">
      <c r="A889" s="12">
        <v>2020</v>
      </c>
      <c r="B889" s="8" t="s">
        <v>21</v>
      </c>
      <c r="C889" s="13">
        <v>1</v>
      </c>
      <c r="D889" s="13">
        <v>1</v>
      </c>
      <c r="E889" s="78">
        <v>0</v>
      </c>
      <c r="F889" s="104" t="s">
        <v>79</v>
      </c>
      <c r="G889" s="104" t="s">
        <v>100</v>
      </c>
      <c r="H889" s="104" t="s">
        <v>102</v>
      </c>
      <c r="I889" s="15">
        <v>24951.483899999999</v>
      </c>
      <c r="J889" s="15">
        <v>1131.6282200000001</v>
      </c>
      <c r="K889" s="15">
        <v>0</v>
      </c>
      <c r="L889" s="15">
        <v>0</v>
      </c>
      <c r="M889" s="15">
        <v>0</v>
      </c>
      <c r="N889" s="15">
        <v>26083.112120000002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</row>
    <row r="890" spans="1:19" x14ac:dyDescent="0.25">
      <c r="A890" s="12">
        <v>2020</v>
      </c>
      <c r="B890" s="8" t="s">
        <v>21</v>
      </c>
      <c r="C890" s="13">
        <v>1</v>
      </c>
      <c r="D890" s="13">
        <v>1</v>
      </c>
      <c r="E890" s="78">
        <v>0</v>
      </c>
      <c r="F890" s="104" t="s">
        <v>79</v>
      </c>
      <c r="G890" s="104" t="s">
        <v>100</v>
      </c>
      <c r="H890" s="104" t="s">
        <v>95</v>
      </c>
      <c r="I890" s="15">
        <v>7173.0665399999998</v>
      </c>
      <c r="J890" s="15">
        <v>0</v>
      </c>
      <c r="K890" s="15">
        <v>511.34219999999999</v>
      </c>
      <c r="L890" s="15">
        <v>93.192660000000004</v>
      </c>
      <c r="M890" s="15">
        <v>0</v>
      </c>
      <c r="N890" s="15">
        <v>6661.7243399999998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25">
      <c r="A891" s="12">
        <v>2020</v>
      </c>
      <c r="B891" s="8" t="s">
        <v>21</v>
      </c>
      <c r="C891" s="13">
        <v>1</v>
      </c>
      <c r="D891" s="13">
        <v>1</v>
      </c>
      <c r="E891" s="78">
        <v>1</v>
      </c>
      <c r="F891" s="104" t="s">
        <v>84</v>
      </c>
      <c r="G891" s="104" t="s">
        <v>103</v>
      </c>
      <c r="H891" s="104" t="s">
        <v>51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</row>
    <row r="892" spans="1:19" x14ac:dyDescent="0.25">
      <c r="A892" s="12">
        <v>2020</v>
      </c>
      <c r="B892" s="8" t="s">
        <v>21</v>
      </c>
      <c r="C892" s="13">
        <v>1</v>
      </c>
      <c r="D892" s="13">
        <v>1</v>
      </c>
      <c r="E892" s="78">
        <v>1</v>
      </c>
      <c r="F892" s="104" t="s">
        <v>84</v>
      </c>
      <c r="G892" s="104" t="s">
        <v>103</v>
      </c>
      <c r="H892" s="104" t="s">
        <v>104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</row>
    <row r="893" spans="1:19" x14ac:dyDescent="0.25">
      <c r="A893" s="12">
        <v>2020</v>
      </c>
      <c r="B893" s="8" t="s">
        <v>21</v>
      </c>
      <c r="C893" s="13">
        <v>1</v>
      </c>
      <c r="D893" s="13">
        <v>1</v>
      </c>
      <c r="E893" s="78">
        <v>1</v>
      </c>
      <c r="F893" s="104" t="s">
        <v>84</v>
      </c>
      <c r="G893" s="104" t="s">
        <v>103</v>
      </c>
      <c r="H893" s="104" t="s">
        <v>105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</row>
    <row r="894" spans="1:19" x14ac:dyDescent="0.25">
      <c r="A894" s="12">
        <v>2020</v>
      </c>
      <c r="B894" s="8" t="s">
        <v>21</v>
      </c>
      <c r="C894" s="13">
        <v>1</v>
      </c>
      <c r="D894" s="13">
        <v>0</v>
      </c>
      <c r="E894" s="78">
        <v>0</v>
      </c>
      <c r="F894" s="104" t="s">
        <v>84</v>
      </c>
      <c r="G894" s="104" t="s">
        <v>103</v>
      </c>
      <c r="H894" s="104" t="s">
        <v>59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</row>
    <row r="895" spans="1:19" x14ac:dyDescent="0.25">
      <c r="A895" s="12">
        <v>2020</v>
      </c>
      <c r="B895" s="8" t="s">
        <v>21</v>
      </c>
      <c r="C895" s="13">
        <v>1</v>
      </c>
      <c r="D895" s="13">
        <v>1</v>
      </c>
      <c r="E895" s="78">
        <v>1</v>
      </c>
      <c r="F895" s="104" t="s">
        <v>84</v>
      </c>
      <c r="G895" s="104" t="s">
        <v>103</v>
      </c>
      <c r="H895" s="104" t="s">
        <v>106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</row>
    <row r="896" spans="1:19" x14ac:dyDescent="0.25">
      <c r="A896" s="12">
        <v>2020</v>
      </c>
      <c r="B896" s="8" t="s">
        <v>21</v>
      </c>
      <c r="C896" s="13">
        <v>1</v>
      </c>
      <c r="D896" s="13">
        <v>1</v>
      </c>
      <c r="E896" s="78">
        <v>1</v>
      </c>
      <c r="F896" s="104" t="s">
        <v>84</v>
      </c>
      <c r="G896" s="104" t="s">
        <v>103</v>
      </c>
      <c r="H896" s="104" t="s">
        <v>107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</row>
    <row r="897" spans="1:19" x14ac:dyDescent="0.25">
      <c r="A897" s="12">
        <v>2020</v>
      </c>
      <c r="B897" s="8" t="s">
        <v>21</v>
      </c>
      <c r="C897" s="13">
        <v>1</v>
      </c>
      <c r="D897" s="13">
        <v>1</v>
      </c>
      <c r="E897" s="78">
        <v>1</v>
      </c>
      <c r="F897" s="104" t="s">
        <v>84</v>
      </c>
      <c r="G897" s="104" t="s">
        <v>103</v>
      </c>
      <c r="H897" s="104" t="s">
        <v>108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</row>
    <row r="898" spans="1:19" x14ac:dyDescent="0.25">
      <c r="A898" s="12">
        <v>2020</v>
      </c>
      <c r="B898" s="8" t="s">
        <v>21</v>
      </c>
      <c r="C898" s="13">
        <v>1</v>
      </c>
      <c r="D898" s="13">
        <v>1</v>
      </c>
      <c r="E898" s="78">
        <v>0</v>
      </c>
      <c r="F898" s="104" t="s">
        <v>84</v>
      </c>
      <c r="G898" s="104" t="s">
        <v>103</v>
      </c>
      <c r="H898" s="104" t="s">
        <v>68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</row>
    <row r="899" spans="1:19" x14ac:dyDescent="0.25">
      <c r="A899" s="12">
        <v>2020</v>
      </c>
      <c r="B899" s="8" t="s">
        <v>21</v>
      </c>
      <c r="C899" s="13">
        <v>1</v>
      </c>
      <c r="D899" s="13">
        <v>1</v>
      </c>
      <c r="E899" s="78">
        <v>0</v>
      </c>
      <c r="F899" s="104" t="s">
        <v>84</v>
      </c>
      <c r="G899" s="104" t="s">
        <v>103</v>
      </c>
      <c r="H899" s="104" t="s">
        <v>52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</row>
    <row r="900" spans="1:19" x14ac:dyDescent="0.25">
      <c r="A900" s="12">
        <v>2020</v>
      </c>
      <c r="B900" s="8" t="s">
        <v>21</v>
      </c>
      <c r="C900" s="13">
        <v>1</v>
      </c>
      <c r="D900" s="13">
        <v>1</v>
      </c>
      <c r="E900" s="78">
        <v>0</v>
      </c>
      <c r="F900" s="104" t="s">
        <v>84</v>
      </c>
      <c r="G900" s="104" t="s">
        <v>103</v>
      </c>
      <c r="H900" s="104" t="s">
        <v>55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</row>
    <row r="901" spans="1:19" x14ac:dyDescent="0.25">
      <c r="A901" s="12">
        <v>2020</v>
      </c>
      <c r="B901" s="8" t="s">
        <v>21</v>
      </c>
      <c r="C901" s="13">
        <v>1</v>
      </c>
      <c r="D901" s="13">
        <v>1</v>
      </c>
      <c r="E901" s="78">
        <v>1</v>
      </c>
      <c r="F901" s="104" t="s">
        <v>84</v>
      </c>
      <c r="G901" s="104" t="s">
        <v>109</v>
      </c>
      <c r="H901" s="104" t="s">
        <v>51</v>
      </c>
      <c r="I901" s="15">
        <v>199332</v>
      </c>
      <c r="J901" s="15">
        <v>0</v>
      </c>
      <c r="K901" s="15">
        <v>0</v>
      </c>
      <c r="L901" s="15">
        <v>0</v>
      </c>
      <c r="M901" s="15">
        <v>0</v>
      </c>
      <c r="N901" s="15">
        <v>199332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</row>
    <row r="902" spans="1:19" x14ac:dyDescent="0.25">
      <c r="A902" s="12">
        <v>2020</v>
      </c>
      <c r="B902" s="8" t="s">
        <v>21</v>
      </c>
      <c r="C902" s="13">
        <v>1</v>
      </c>
      <c r="D902" s="13">
        <v>1</v>
      </c>
      <c r="E902" s="78">
        <v>1</v>
      </c>
      <c r="F902" s="104" t="s">
        <v>84</v>
      </c>
      <c r="G902" s="104" t="s">
        <v>109</v>
      </c>
      <c r="H902" s="104" t="s">
        <v>104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</row>
    <row r="903" spans="1:19" x14ac:dyDescent="0.25">
      <c r="A903" s="12">
        <v>2020</v>
      </c>
      <c r="B903" s="8" t="s">
        <v>21</v>
      </c>
      <c r="C903" s="13">
        <v>1</v>
      </c>
      <c r="D903" s="13">
        <v>1</v>
      </c>
      <c r="E903" s="78">
        <v>1</v>
      </c>
      <c r="F903" s="104" t="s">
        <v>84</v>
      </c>
      <c r="G903" s="104" t="s">
        <v>109</v>
      </c>
      <c r="H903" s="104" t="s">
        <v>105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</row>
    <row r="904" spans="1:19" x14ac:dyDescent="0.25">
      <c r="A904" s="12">
        <v>2020</v>
      </c>
      <c r="B904" s="8" t="s">
        <v>21</v>
      </c>
      <c r="C904" s="13">
        <v>1</v>
      </c>
      <c r="D904" s="13">
        <v>0</v>
      </c>
      <c r="E904" s="78">
        <v>0</v>
      </c>
      <c r="F904" s="104" t="s">
        <v>84</v>
      </c>
      <c r="G904" s="104" t="s">
        <v>109</v>
      </c>
      <c r="H904" s="104" t="s">
        <v>59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</row>
    <row r="905" spans="1:19" x14ac:dyDescent="0.25">
      <c r="A905" s="12">
        <v>2020</v>
      </c>
      <c r="B905" s="8" t="s">
        <v>21</v>
      </c>
      <c r="C905" s="13">
        <v>1</v>
      </c>
      <c r="D905" s="13">
        <v>1</v>
      </c>
      <c r="E905" s="78">
        <v>1</v>
      </c>
      <c r="F905" s="104" t="s">
        <v>84</v>
      </c>
      <c r="G905" s="104" t="s">
        <v>109</v>
      </c>
      <c r="H905" s="104" t="s">
        <v>106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</row>
    <row r="906" spans="1:19" x14ac:dyDescent="0.25">
      <c r="A906" s="12">
        <v>2020</v>
      </c>
      <c r="B906" s="8" t="s">
        <v>21</v>
      </c>
      <c r="C906" s="13">
        <v>1</v>
      </c>
      <c r="D906" s="13">
        <v>1</v>
      </c>
      <c r="E906" s="78">
        <v>1</v>
      </c>
      <c r="F906" s="104" t="s">
        <v>84</v>
      </c>
      <c r="G906" s="104" t="s">
        <v>109</v>
      </c>
      <c r="H906" s="104" t="s">
        <v>107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</row>
    <row r="907" spans="1:19" x14ac:dyDescent="0.25">
      <c r="A907" s="12">
        <v>2020</v>
      </c>
      <c r="B907" s="8" t="s">
        <v>21</v>
      </c>
      <c r="C907" s="13">
        <v>1</v>
      </c>
      <c r="D907" s="13">
        <v>1</v>
      </c>
      <c r="E907" s="78">
        <v>1</v>
      </c>
      <c r="F907" s="104" t="s">
        <v>84</v>
      </c>
      <c r="G907" s="104" t="s">
        <v>109</v>
      </c>
      <c r="H907" s="104" t="s">
        <v>108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</row>
    <row r="908" spans="1:19" x14ac:dyDescent="0.25">
      <c r="A908" s="12">
        <v>2020</v>
      </c>
      <c r="B908" s="8" t="s">
        <v>21</v>
      </c>
      <c r="C908" s="13">
        <v>1</v>
      </c>
      <c r="D908" s="13">
        <v>1</v>
      </c>
      <c r="E908" s="78">
        <v>0</v>
      </c>
      <c r="F908" s="104" t="s">
        <v>84</v>
      </c>
      <c r="G908" s="104" t="s">
        <v>109</v>
      </c>
      <c r="H908" s="104" t="s">
        <v>68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</row>
    <row r="909" spans="1:19" x14ac:dyDescent="0.25">
      <c r="A909" s="12">
        <v>2020</v>
      </c>
      <c r="B909" s="8" t="s">
        <v>21</v>
      </c>
      <c r="C909" s="13">
        <v>1</v>
      </c>
      <c r="D909" s="13">
        <v>1</v>
      </c>
      <c r="E909" s="78">
        <v>0</v>
      </c>
      <c r="F909" s="104" t="s">
        <v>84</v>
      </c>
      <c r="G909" s="104" t="s">
        <v>109</v>
      </c>
      <c r="H909" s="104" t="s">
        <v>52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</row>
    <row r="910" spans="1:19" x14ac:dyDescent="0.25">
      <c r="A910" s="12">
        <v>2020</v>
      </c>
      <c r="B910" s="8" t="s">
        <v>21</v>
      </c>
      <c r="C910" s="13">
        <v>1</v>
      </c>
      <c r="D910" s="13">
        <v>1</v>
      </c>
      <c r="E910" s="78">
        <v>0</v>
      </c>
      <c r="F910" s="104" t="s">
        <v>84</v>
      </c>
      <c r="G910" s="104" t="s">
        <v>109</v>
      </c>
      <c r="H910" s="104" t="s">
        <v>55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</row>
    <row r="911" spans="1:19" x14ac:dyDescent="0.25">
      <c r="A911" s="12">
        <v>2020</v>
      </c>
      <c r="B911" s="8" t="s">
        <v>21</v>
      </c>
      <c r="C911" s="13">
        <v>1</v>
      </c>
      <c r="D911" s="13">
        <v>1</v>
      </c>
      <c r="E911" s="78">
        <v>1</v>
      </c>
      <c r="F911" s="104" t="s">
        <v>84</v>
      </c>
      <c r="G911" s="104" t="s">
        <v>110</v>
      </c>
      <c r="H911" s="104" t="s">
        <v>51</v>
      </c>
      <c r="I911" s="15">
        <v>2000000</v>
      </c>
      <c r="J911" s="15">
        <v>0</v>
      </c>
      <c r="K911" s="15">
        <v>0</v>
      </c>
      <c r="L911" s="15">
        <v>0</v>
      </c>
      <c r="M911" s="15">
        <v>-1.1641532182693481E-10</v>
      </c>
      <c r="N911" s="15">
        <v>2078677.6384999999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</row>
    <row r="912" spans="1:19" x14ac:dyDescent="0.25">
      <c r="A912" s="12">
        <v>2020</v>
      </c>
      <c r="B912" s="8" t="s">
        <v>21</v>
      </c>
      <c r="C912" s="13">
        <v>1</v>
      </c>
      <c r="D912" s="13">
        <v>1</v>
      </c>
      <c r="E912" s="78">
        <v>1</v>
      </c>
      <c r="F912" s="104" t="s">
        <v>84</v>
      </c>
      <c r="G912" s="104" t="s">
        <v>111</v>
      </c>
      <c r="H912" s="104" t="s">
        <v>51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</row>
    <row r="913" spans="1:19" x14ac:dyDescent="0.25">
      <c r="A913" s="12">
        <v>2020</v>
      </c>
      <c r="B913" s="8" t="s">
        <v>21</v>
      </c>
      <c r="C913" s="13">
        <v>1</v>
      </c>
      <c r="D913" s="13">
        <v>1</v>
      </c>
      <c r="E913" s="78">
        <v>1</v>
      </c>
      <c r="F913" s="104" t="s">
        <v>63</v>
      </c>
      <c r="G913" s="104" t="s">
        <v>112</v>
      </c>
      <c r="H913" s="104" t="s">
        <v>51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</row>
    <row r="914" spans="1:19" x14ac:dyDescent="0.25">
      <c r="A914" s="12">
        <v>2020</v>
      </c>
      <c r="B914" s="8" t="s">
        <v>21</v>
      </c>
      <c r="C914" s="13">
        <v>1</v>
      </c>
      <c r="D914" s="13">
        <v>1</v>
      </c>
      <c r="E914" s="78">
        <v>1</v>
      </c>
      <c r="F914" s="104" t="s">
        <v>63</v>
      </c>
      <c r="G914" s="104" t="s">
        <v>113</v>
      </c>
      <c r="H914" s="104" t="s">
        <v>51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</row>
    <row r="915" spans="1:19" x14ac:dyDescent="0.25">
      <c r="A915" s="12">
        <v>2020</v>
      </c>
      <c r="B915" s="8" t="s">
        <v>21</v>
      </c>
      <c r="C915" s="13">
        <v>1</v>
      </c>
      <c r="D915" s="13">
        <v>1</v>
      </c>
      <c r="E915" s="78">
        <v>1</v>
      </c>
      <c r="F915" s="104" t="s">
        <v>63</v>
      </c>
      <c r="G915" s="104" t="s">
        <v>114</v>
      </c>
      <c r="H915" s="104" t="s">
        <v>51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</row>
    <row r="916" spans="1:19" x14ac:dyDescent="0.25">
      <c r="A916" s="12">
        <v>2020</v>
      </c>
      <c r="B916" s="8" t="s">
        <v>21</v>
      </c>
      <c r="C916" s="13">
        <v>1</v>
      </c>
      <c r="D916" s="13">
        <v>1</v>
      </c>
      <c r="E916" s="78">
        <v>1</v>
      </c>
      <c r="F916" s="104" t="s">
        <v>63</v>
      </c>
      <c r="G916" s="104" t="s">
        <v>115</v>
      </c>
      <c r="H916" s="104" t="s">
        <v>51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</row>
    <row r="917" spans="1:19" x14ac:dyDescent="0.25">
      <c r="A917" s="12">
        <v>2020</v>
      </c>
      <c r="B917" s="8" t="s">
        <v>21</v>
      </c>
      <c r="C917" s="13">
        <v>1</v>
      </c>
      <c r="D917" s="13">
        <v>1</v>
      </c>
      <c r="E917" s="78">
        <v>1</v>
      </c>
      <c r="F917" s="104" t="s">
        <v>63</v>
      </c>
      <c r="G917" s="104" t="s">
        <v>116</v>
      </c>
      <c r="H917" s="104" t="s">
        <v>51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</row>
    <row r="918" spans="1:19" x14ac:dyDescent="0.25">
      <c r="A918" s="12">
        <v>2020</v>
      </c>
      <c r="B918" s="8" t="s">
        <v>21</v>
      </c>
      <c r="C918" s="13">
        <v>1</v>
      </c>
      <c r="D918" s="13">
        <v>1</v>
      </c>
      <c r="E918" s="78">
        <v>1</v>
      </c>
      <c r="F918" s="104" t="s">
        <v>63</v>
      </c>
      <c r="G918" s="104" t="s">
        <v>117</v>
      </c>
      <c r="H918" s="104" t="s">
        <v>51</v>
      </c>
      <c r="I918" s="15">
        <v>1278.1494809999999</v>
      </c>
      <c r="J918" s="15">
        <v>0</v>
      </c>
      <c r="K918" s="15">
        <v>0</v>
      </c>
      <c r="L918" s="15">
        <v>0</v>
      </c>
      <c r="M918" s="15">
        <v>0.77862299999992501</v>
      </c>
      <c r="N918" s="15">
        <v>1278.9281039999998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</row>
    <row r="919" spans="1:19" x14ac:dyDescent="0.25">
      <c r="A919" s="12">
        <v>2020</v>
      </c>
      <c r="B919" s="8" t="s">
        <v>21</v>
      </c>
      <c r="C919" s="13">
        <v>1</v>
      </c>
      <c r="D919" s="13">
        <v>1</v>
      </c>
      <c r="E919" s="78">
        <v>1</v>
      </c>
      <c r="F919" s="104" t="s">
        <v>63</v>
      </c>
      <c r="G919" s="104" t="s">
        <v>117</v>
      </c>
      <c r="H919" s="104" t="s">
        <v>118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</row>
    <row r="920" spans="1:19" x14ac:dyDescent="0.25">
      <c r="A920" s="12">
        <v>2020</v>
      </c>
      <c r="B920" s="8" t="s">
        <v>21</v>
      </c>
      <c r="C920" s="13">
        <v>1</v>
      </c>
      <c r="D920" s="13">
        <v>1</v>
      </c>
      <c r="E920" s="78">
        <v>1</v>
      </c>
      <c r="F920" s="104" t="s">
        <v>63</v>
      </c>
      <c r="G920" s="104" t="s">
        <v>117</v>
      </c>
      <c r="H920" s="104" t="s">
        <v>107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</row>
    <row r="921" spans="1:19" x14ac:dyDescent="0.25">
      <c r="A921" s="12">
        <v>2020</v>
      </c>
      <c r="B921" s="8" t="s">
        <v>21</v>
      </c>
      <c r="C921" s="13">
        <v>1</v>
      </c>
      <c r="D921" s="13">
        <v>1</v>
      </c>
      <c r="E921" s="78">
        <v>1</v>
      </c>
      <c r="F921" s="104" t="s">
        <v>63</v>
      </c>
      <c r="G921" s="104" t="s">
        <v>117</v>
      </c>
      <c r="H921" s="104" t="s">
        <v>108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</row>
    <row r="922" spans="1:19" x14ac:dyDescent="0.25">
      <c r="A922" s="12">
        <v>2020</v>
      </c>
      <c r="B922" s="8" t="s">
        <v>21</v>
      </c>
      <c r="C922" s="13">
        <v>1</v>
      </c>
      <c r="D922" s="13">
        <v>1</v>
      </c>
      <c r="E922" s="78">
        <v>0</v>
      </c>
      <c r="F922" s="104" t="s">
        <v>63</v>
      </c>
      <c r="G922" s="104" t="s">
        <v>117</v>
      </c>
      <c r="H922" s="104" t="s">
        <v>68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</row>
    <row r="923" spans="1:19" x14ac:dyDescent="0.25">
      <c r="A923" s="12">
        <v>2020</v>
      </c>
      <c r="B923" s="8" t="s">
        <v>21</v>
      </c>
      <c r="C923" s="13">
        <v>1</v>
      </c>
      <c r="D923" s="13">
        <v>1</v>
      </c>
      <c r="E923" s="78">
        <v>0</v>
      </c>
      <c r="F923" s="104" t="s">
        <v>63</v>
      </c>
      <c r="G923" s="104" t="s">
        <v>117</v>
      </c>
      <c r="H923" s="104" t="s">
        <v>55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</row>
    <row r="924" spans="1:19" x14ac:dyDescent="0.25">
      <c r="A924" s="12">
        <v>2020</v>
      </c>
      <c r="B924" s="8" t="s">
        <v>21</v>
      </c>
      <c r="C924" s="13">
        <v>1</v>
      </c>
      <c r="D924" s="13">
        <v>0</v>
      </c>
      <c r="E924" s="78">
        <v>0</v>
      </c>
      <c r="F924" s="104" t="s">
        <v>63</v>
      </c>
      <c r="G924" s="104" t="s">
        <v>117</v>
      </c>
      <c r="H924" s="104" t="s">
        <v>119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</row>
    <row r="925" spans="1:19" x14ac:dyDescent="0.25">
      <c r="A925" s="12">
        <v>2020</v>
      </c>
      <c r="B925" s="8" t="s">
        <v>21</v>
      </c>
      <c r="C925" s="13">
        <v>1</v>
      </c>
      <c r="D925" s="13">
        <v>0</v>
      </c>
      <c r="E925" s="78">
        <v>0</v>
      </c>
      <c r="F925" s="104" t="s">
        <v>63</v>
      </c>
      <c r="G925" s="104" t="s">
        <v>117</v>
      </c>
      <c r="H925" s="104" t="s">
        <v>59</v>
      </c>
      <c r="I925" s="15">
        <v>18.810110000000002</v>
      </c>
      <c r="J925" s="15">
        <v>0</v>
      </c>
      <c r="K925" s="15">
        <v>0</v>
      </c>
      <c r="L925" s="15">
        <v>0</v>
      </c>
      <c r="M925" s="15">
        <v>0</v>
      </c>
      <c r="N925" s="15">
        <v>18.810110000000002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</row>
    <row r="926" spans="1:19" x14ac:dyDescent="0.25">
      <c r="A926" s="12">
        <v>2020</v>
      </c>
      <c r="B926" s="8" t="s">
        <v>21</v>
      </c>
      <c r="C926" s="13">
        <v>1</v>
      </c>
      <c r="D926" s="13">
        <v>1</v>
      </c>
      <c r="E926" s="78">
        <v>1</v>
      </c>
      <c r="F926" s="104" t="s">
        <v>63</v>
      </c>
      <c r="G926" s="104" t="s">
        <v>120</v>
      </c>
      <c r="H926" s="104" t="s">
        <v>51</v>
      </c>
      <c r="I926" s="15">
        <v>13137.214268999998</v>
      </c>
      <c r="J926" s="15">
        <v>0</v>
      </c>
      <c r="K926" s="15">
        <v>0</v>
      </c>
      <c r="L926" s="15">
        <v>19.420935</v>
      </c>
      <c r="M926" s="15">
        <v>26.878116000003502</v>
      </c>
      <c r="N926" s="15">
        <v>13164.092385000002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</row>
    <row r="927" spans="1:19" x14ac:dyDescent="0.25">
      <c r="A927" s="12">
        <v>2020</v>
      </c>
      <c r="B927" s="8" t="s">
        <v>21</v>
      </c>
      <c r="C927" s="13">
        <v>1</v>
      </c>
      <c r="D927" s="13">
        <v>0</v>
      </c>
      <c r="E927" s="78">
        <v>0</v>
      </c>
      <c r="F927" s="104" t="s">
        <v>63</v>
      </c>
      <c r="G927" s="104" t="s">
        <v>120</v>
      </c>
      <c r="H927" s="104" t="s">
        <v>66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</row>
    <row r="928" spans="1:19" x14ac:dyDescent="0.25">
      <c r="A928" s="12">
        <v>2020</v>
      </c>
      <c r="B928" s="8" t="s">
        <v>21</v>
      </c>
      <c r="C928" s="13">
        <v>1</v>
      </c>
      <c r="D928" s="13">
        <v>1</v>
      </c>
      <c r="E928" s="78">
        <v>1</v>
      </c>
      <c r="F928" s="104" t="s">
        <v>63</v>
      </c>
      <c r="G928" s="104" t="s">
        <v>120</v>
      </c>
      <c r="H928" s="104" t="s">
        <v>118</v>
      </c>
      <c r="I928" s="15">
        <v>172.989709</v>
      </c>
      <c r="J928" s="15">
        <v>0</v>
      </c>
      <c r="K928" s="15">
        <v>0</v>
      </c>
      <c r="L928" s="15">
        <v>0</v>
      </c>
      <c r="M928" s="15">
        <v>-0.37282200000001353</v>
      </c>
      <c r="N928" s="15">
        <v>172.61688699999999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</row>
    <row r="929" spans="1:19" x14ac:dyDescent="0.25">
      <c r="A929" s="12">
        <v>2020</v>
      </c>
      <c r="B929" s="8" t="s">
        <v>21</v>
      </c>
      <c r="C929" s="13">
        <v>1</v>
      </c>
      <c r="D929" s="13">
        <v>1</v>
      </c>
      <c r="E929" s="78">
        <v>1</v>
      </c>
      <c r="F929" s="104" t="s">
        <v>63</v>
      </c>
      <c r="G929" s="104" t="s">
        <v>120</v>
      </c>
      <c r="H929" s="104" t="s">
        <v>107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</row>
    <row r="930" spans="1:19" x14ac:dyDescent="0.25">
      <c r="A930" s="12">
        <v>2020</v>
      </c>
      <c r="B930" s="8" t="s">
        <v>21</v>
      </c>
      <c r="C930" s="13">
        <v>1</v>
      </c>
      <c r="D930" s="13">
        <v>1</v>
      </c>
      <c r="E930" s="78">
        <v>1</v>
      </c>
      <c r="F930" s="104" t="s">
        <v>63</v>
      </c>
      <c r="G930" s="104" t="s">
        <v>120</v>
      </c>
      <c r="H930" s="104" t="s">
        <v>108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</row>
    <row r="931" spans="1:19" x14ac:dyDescent="0.25">
      <c r="A931" s="12">
        <v>2020</v>
      </c>
      <c r="B931" s="8" t="s">
        <v>21</v>
      </c>
      <c r="C931" s="13">
        <v>1</v>
      </c>
      <c r="D931" s="13">
        <v>1</v>
      </c>
      <c r="E931" s="78">
        <v>0</v>
      </c>
      <c r="F931" s="104" t="s">
        <v>63</v>
      </c>
      <c r="G931" s="104" t="s">
        <v>120</v>
      </c>
      <c r="H931" s="104" t="s">
        <v>68</v>
      </c>
      <c r="I931" s="15">
        <v>275.77385300000003</v>
      </c>
      <c r="J931" s="15">
        <v>0</v>
      </c>
      <c r="K931" s="15">
        <v>0</v>
      </c>
      <c r="L931" s="15">
        <v>0</v>
      </c>
      <c r="M931" s="15">
        <v>0.21314200000000483</v>
      </c>
      <c r="N931" s="15">
        <v>275.98699500000004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</row>
    <row r="932" spans="1:19" x14ac:dyDescent="0.25">
      <c r="A932" s="12">
        <v>2020</v>
      </c>
      <c r="B932" s="8" t="s">
        <v>21</v>
      </c>
      <c r="C932" s="13">
        <v>1</v>
      </c>
      <c r="D932" s="13">
        <v>1</v>
      </c>
      <c r="E932" s="78">
        <v>0</v>
      </c>
      <c r="F932" s="104" t="s">
        <v>63</v>
      </c>
      <c r="G932" s="104" t="s">
        <v>120</v>
      </c>
      <c r="H932" s="104" t="s">
        <v>55</v>
      </c>
      <c r="I932" s="15">
        <v>107.85781</v>
      </c>
      <c r="J932" s="15">
        <v>0</v>
      </c>
      <c r="K932" s="15">
        <v>0</v>
      </c>
      <c r="L932" s="15">
        <v>0</v>
      </c>
      <c r="M932" s="15">
        <v>0</v>
      </c>
      <c r="N932" s="15">
        <v>107.85781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</row>
    <row r="933" spans="1:19" x14ac:dyDescent="0.25">
      <c r="A933" s="12">
        <v>2020</v>
      </c>
      <c r="B933" s="8" t="s">
        <v>21</v>
      </c>
      <c r="C933" s="13">
        <v>1</v>
      </c>
      <c r="D933" s="13">
        <v>0</v>
      </c>
      <c r="E933" s="78">
        <v>0</v>
      </c>
      <c r="F933" s="104" t="s">
        <v>63</v>
      </c>
      <c r="G933" s="104" t="s">
        <v>120</v>
      </c>
      <c r="H933" s="104" t="s">
        <v>119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</row>
    <row r="934" spans="1:19" x14ac:dyDescent="0.25">
      <c r="A934" s="12">
        <v>2020</v>
      </c>
      <c r="B934" s="8" t="s">
        <v>21</v>
      </c>
      <c r="C934" s="13">
        <v>1</v>
      </c>
      <c r="D934" s="13">
        <v>0</v>
      </c>
      <c r="E934" s="78">
        <v>0</v>
      </c>
      <c r="F934" s="104" t="s">
        <v>63</v>
      </c>
      <c r="G934" s="104" t="s">
        <v>120</v>
      </c>
      <c r="H934" s="104" t="s">
        <v>59</v>
      </c>
      <c r="I934" s="15">
        <v>18.09591</v>
      </c>
      <c r="J934" s="15">
        <v>0</v>
      </c>
      <c r="K934" s="15">
        <v>0</v>
      </c>
      <c r="L934" s="15">
        <v>0</v>
      </c>
      <c r="M934" s="15">
        <v>0</v>
      </c>
      <c r="N934" s="15">
        <v>18.09591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</row>
    <row r="935" spans="1:19" x14ac:dyDescent="0.25">
      <c r="A935" s="12">
        <v>2020</v>
      </c>
      <c r="B935" s="8" t="s">
        <v>21</v>
      </c>
      <c r="C935" s="13">
        <v>1</v>
      </c>
      <c r="D935" s="13">
        <v>1</v>
      </c>
      <c r="E935" s="78">
        <v>1</v>
      </c>
      <c r="F935" s="104" t="s">
        <v>84</v>
      </c>
      <c r="G935" s="104" t="s">
        <v>121</v>
      </c>
      <c r="H935" s="104" t="s">
        <v>51</v>
      </c>
      <c r="I935" s="15">
        <v>2106419.5150000001</v>
      </c>
      <c r="J935" s="15">
        <v>0</v>
      </c>
      <c r="K935" s="15">
        <v>0</v>
      </c>
      <c r="L935" s="15">
        <v>0</v>
      </c>
      <c r="M935" s="15">
        <v>0</v>
      </c>
      <c r="N935" s="15">
        <v>2106419.5150000001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</row>
    <row r="936" spans="1:19" x14ac:dyDescent="0.25">
      <c r="A936" s="12">
        <v>2020</v>
      </c>
      <c r="B936" s="8" t="s">
        <v>21</v>
      </c>
      <c r="C936" s="13">
        <v>1</v>
      </c>
      <c r="D936" s="13">
        <v>1</v>
      </c>
      <c r="E936" s="78">
        <v>1</v>
      </c>
      <c r="F936" s="104" t="s">
        <v>84</v>
      </c>
      <c r="G936" s="104" t="s">
        <v>122</v>
      </c>
      <c r="H936" s="104" t="s">
        <v>51</v>
      </c>
      <c r="I936" s="15">
        <v>1750000</v>
      </c>
      <c r="J936" s="15">
        <v>0</v>
      </c>
      <c r="K936" s="15">
        <v>0</v>
      </c>
      <c r="L936" s="15">
        <v>0</v>
      </c>
      <c r="M936" s="15">
        <v>0</v>
      </c>
      <c r="N936" s="15">
        <v>1833325.3940000001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</row>
    <row r="937" spans="1:19" x14ac:dyDescent="0.25">
      <c r="A937" s="12">
        <v>2020</v>
      </c>
      <c r="B937" s="8" t="s">
        <v>21</v>
      </c>
      <c r="C937" s="13">
        <v>1</v>
      </c>
      <c r="D937" s="13">
        <v>1</v>
      </c>
      <c r="E937" s="78">
        <v>0</v>
      </c>
      <c r="F937" s="104" t="s">
        <v>84</v>
      </c>
      <c r="G937" s="104" t="s">
        <v>123</v>
      </c>
      <c r="H937" s="104" t="s">
        <v>124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</row>
    <row r="938" spans="1:19" x14ac:dyDescent="0.25">
      <c r="A938" s="12">
        <v>2020</v>
      </c>
      <c r="B938" s="8" t="s">
        <v>21</v>
      </c>
      <c r="C938" s="13">
        <v>1</v>
      </c>
      <c r="D938" s="13">
        <v>1</v>
      </c>
      <c r="E938" s="78">
        <v>1</v>
      </c>
      <c r="F938" s="104" t="s">
        <v>84</v>
      </c>
      <c r="G938" s="104" t="s">
        <v>125</v>
      </c>
      <c r="H938" s="104" t="s">
        <v>51</v>
      </c>
      <c r="I938" s="15">
        <v>2000000</v>
      </c>
      <c r="J938" s="15">
        <v>0</v>
      </c>
      <c r="K938" s="15">
        <v>0</v>
      </c>
      <c r="L938" s="15">
        <v>0</v>
      </c>
      <c r="M938" s="15">
        <v>0</v>
      </c>
      <c r="N938" s="15">
        <v>2090569.541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</row>
    <row r="939" spans="1:19" x14ac:dyDescent="0.25">
      <c r="A939" s="12">
        <v>2020</v>
      </c>
      <c r="B939" s="8" t="s">
        <v>21</v>
      </c>
      <c r="C939" s="13">
        <v>1</v>
      </c>
      <c r="D939" s="13">
        <v>1</v>
      </c>
      <c r="E939" s="78">
        <v>1</v>
      </c>
      <c r="F939" s="104" t="s">
        <v>84</v>
      </c>
      <c r="G939" s="104" t="s">
        <v>126</v>
      </c>
      <c r="H939" s="104" t="s">
        <v>51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</row>
    <row r="940" spans="1:19" x14ac:dyDescent="0.25">
      <c r="A940" s="12">
        <v>2020</v>
      </c>
      <c r="B940" s="8" t="s">
        <v>21</v>
      </c>
      <c r="C940" s="13">
        <v>1</v>
      </c>
      <c r="D940" s="13">
        <v>1</v>
      </c>
      <c r="E940" s="78">
        <v>1</v>
      </c>
      <c r="F940" s="104" t="s">
        <v>84</v>
      </c>
      <c r="G940" s="104" t="s">
        <v>127</v>
      </c>
      <c r="H940" s="104" t="s">
        <v>51</v>
      </c>
      <c r="I940" s="15">
        <v>2609790.6444999999</v>
      </c>
      <c r="J940" s="15">
        <v>0</v>
      </c>
      <c r="K940" s="15">
        <v>0</v>
      </c>
      <c r="L940" s="15">
        <v>0</v>
      </c>
      <c r="M940" s="15">
        <v>0</v>
      </c>
      <c r="N940" s="15">
        <v>2609790.6444999999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</row>
    <row r="941" spans="1:19" x14ac:dyDescent="0.25">
      <c r="A941" s="12">
        <v>2020</v>
      </c>
      <c r="B941" s="8" t="s">
        <v>21</v>
      </c>
      <c r="C941" s="13">
        <v>1</v>
      </c>
      <c r="D941" s="13">
        <v>1</v>
      </c>
      <c r="E941" s="78">
        <v>0</v>
      </c>
      <c r="F941" s="104" t="s">
        <v>84</v>
      </c>
      <c r="G941" s="104" t="s">
        <v>123</v>
      </c>
      <c r="H941" s="104" t="s">
        <v>128</v>
      </c>
      <c r="I941" s="15">
        <v>175000</v>
      </c>
      <c r="J941" s="15">
        <v>0</v>
      </c>
      <c r="K941" s="15">
        <v>0</v>
      </c>
      <c r="L941" s="15">
        <v>0</v>
      </c>
      <c r="M941" s="15">
        <v>0</v>
      </c>
      <c r="N941" s="15">
        <v>175000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</row>
    <row r="942" spans="1:19" x14ac:dyDescent="0.25">
      <c r="A942" s="12">
        <v>2020</v>
      </c>
      <c r="B942" s="8" t="s">
        <v>21</v>
      </c>
      <c r="C942" s="13">
        <v>1</v>
      </c>
      <c r="D942" s="13">
        <v>1</v>
      </c>
      <c r="E942" s="78">
        <v>1</v>
      </c>
      <c r="F942" s="104" t="s">
        <v>84</v>
      </c>
      <c r="G942" s="104" t="s">
        <v>129</v>
      </c>
      <c r="H942" s="104" t="s">
        <v>51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</row>
    <row r="943" spans="1:19" x14ac:dyDescent="0.25">
      <c r="A943" s="12">
        <v>2020</v>
      </c>
      <c r="B943" s="8" t="s">
        <v>21</v>
      </c>
      <c r="C943" s="13">
        <v>1</v>
      </c>
      <c r="D943" s="13">
        <v>1</v>
      </c>
      <c r="E943" s="78">
        <v>1</v>
      </c>
      <c r="F943" s="104" t="s">
        <v>84</v>
      </c>
      <c r="G943" s="104" t="s">
        <v>130</v>
      </c>
      <c r="H943" s="104" t="s">
        <v>51</v>
      </c>
      <c r="I943" s="15">
        <v>2125000</v>
      </c>
      <c r="J943" s="15">
        <v>0</v>
      </c>
      <c r="K943" s="15">
        <v>0</v>
      </c>
      <c r="L943" s="15">
        <v>0</v>
      </c>
      <c r="M943" s="15">
        <v>0</v>
      </c>
      <c r="N943" s="15">
        <v>2125000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</row>
    <row r="944" spans="1:19" x14ac:dyDescent="0.25">
      <c r="A944" s="12">
        <v>2020</v>
      </c>
      <c r="B944" s="8" t="s">
        <v>21</v>
      </c>
      <c r="C944" s="13">
        <v>1</v>
      </c>
      <c r="D944" s="13">
        <v>1</v>
      </c>
      <c r="E944" s="78">
        <v>1</v>
      </c>
      <c r="F944" s="104" t="s">
        <v>84</v>
      </c>
      <c r="G944" s="104" t="s">
        <v>131</v>
      </c>
      <c r="H944" s="104" t="s">
        <v>51</v>
      </c>
      <c r="I944" s="15">
        <v>623354.98049999995</v>
      </c>
      <c r="J944" s="15">
        <v>0</v>
      </c>
      <c r="K944" s="15">
        <v>0</v>
      </c>
      <c r="L944" s="15">
        <v>0</v>
      </c>
      <c r="M944" s="15">
        <v>0</v>
      </c>
      <c r="N944" s="15">
        <v>623354.98049999995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</row>
    <row r="945" spans="1:19" x14ac:dyDescent="0.25">
      <c r="A945" s="12">
        <v>2020</v>
      </c>
      <c r="B945" s="8" t="s">
        <v>21</v>
      </c>
      <c r="C945" s="13">
        <v>1</v>
      </c>
      <c r="D945" s="13">
        <v>1</v>
      </c>
      <c r="E945" s="78">
        <v>1</v>
      </c>
      <c r="F945" s="104" t="s">
        <v>84</v>
      </c>
      <c r="G945" s="104" t="s">
        <v>132</v>
      </c>
      <c r="H945" s="104" t="s">
        <v>51</v>
      </c>
      <c r="I945" s="15">
        <v>1465862.1195</v>
      </c>
      <c r="J945" s="15">
        <v>0</v>
      </c>
      <c r="K945" s="15">
        <v>0</v>
      </c>
      <c r="L945" s="15">
        <v>0</v>
      </c>
      <c r="M945" s="15">
        <v>0</v>
      </c>
      <c r="N945" s="15">
        <v>1465862.1195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</row>
    <row r="946" spans="1:19" x14ac:dyDescent="0.25">
      <c r="A946" s="12">
        <v>2020</v>
      </c>
      <c r="B946" s="8" t="s">
        <v>21</v>
      </c>
      <c r="C946" s="13">
        <v>1</v>
      </c>
      <c r="D946" s="13">
        <v>1</v>
      </c>
      <c r="E946" s="78">
        <v>1</v>
      </c>
      <c r="F946" s="104" t="s">
        <v>84</v>
      </c>
      <c r="G946" s="104" t="s">
        <v>133</v>
      </c>
      <c r="H946" s="104" t="s">
        <v>51</v>
      </c>
      <c r="I946" s="15">
        <v>400000</v>
      </c>
      <c r="J946" s="15">
        <v>0</v>
      </c>
      <c r="K946" s="15">
        <v>0</v>
      </c>
      <c r="L946" s="15">
        <v>0</v>
      </c>
      <c r="M946" s="15">
        <v>0</v>
      </c>
      <c r="N946" s="15">
        <v>400000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</row>
    <row r="947" spans="1:19" x14ac:dyDescent="0.25">
      <c r="A947" s="12">
        <v>2020</v>
      </c>
      <c r="B947" s="8" t="s">
        <v>21</v>
      </c>
      <c r="C947" s="13">
        <v>1</v>
      </c>
      <c r="D947" s="13">
        <v>1</v>
      </c>
      <c r="E947" s="78">
        <v>1</v>
      </c>
      <c r="F947" s="104" t="s">
        <v>84</v>
      </c>
      <c r="G947" s="104" t="s">
        <v>134</v>
      </c>
      <c r="H947" s="104" t="s">
        <v>51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</row>
    <row r="948" spans="1:19" x14ac:dyDescent="0.25">
      <c r="A948" s="12">
        <v>2020</v>
      </c>
      <c r="B948" s="8" t="s">
        <v>21</v>
      </c>
      <c r="C948" s="13">
        <v>1</v>
      </c>
      <c r="D948" s="13">
        <v>1</v>
      </c>
      <c r="E948" s="78">
        <v>1</v>
      </c>
      <c r="F948" s="104" t="s">
        <v>84</v>
      </c>
      <c r="G948" s="104" t="s">
        <v>135</v>
      </c>
      <c r="H948" s="104" t="s">
        <v>51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</row>
    <row r="949" spans="1:19" x14ac:dyDescent="0.25">
      <c r="A949" s="12">
        <v>2020</v>
      </c>
      <c r="B949" s="8" t="s">
        <v>21</v>
      </c>
      <c r="C949" s="13">
        <v>1</v>
      </c>
      <c r="D949" s="13">
        <v>1</v>
      </c>
      <c r="E949" s="78">
        <v>1</v>
      </c>
      <c r="F949" s="104" t="s">
        <v>84</v>
      </c>
      <c r="G949" s="104" t="s">
        <v>136</v>
      </c>
      <c r="H949" s="104" t="s">
        <v>51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</row>
    <row r="950" spans="1:19" x14ac:dyDescent="0.25">
      <c r="A950" s="12">
        <v>2020</v>
      </c>
      <c r="B950" s="8" t="s">
        <v>21</v>
      </c>
      <c r="C950" s="13">
        <v>1</v>
      </c>
      <c r="D950" s="13">
        <v>1</v>
      </c>
      <c r="E950" s="78">
        <v>1</v>
      </c>
      <c r="F950" s="104" t="s">
        <v>84</v>
      </c>
      <c r="G950" s="104" t="s">
        <v>137</v>
      </c>
      <c r="H950" s="104" t="s">
        <v>51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</row>
    <row r="951" spans="1:19" x14ac:dyDescent="0.25">
      <c r="A951" s="12">
        <v>2020</v>
      </c>
      <c r="B951" s="8" t="s">
        <v>21</v>
      </c>
      <c r="C951" s="13">
        <v>1</v>
      </c>
      <c r="D951" s="13">
        <v>1</v>
      </c>
      <c r="E951" s="78">
        <v>1</v>
      </c>
      <c r="F951" s="104" t="s">
        <v>84</v>
      </c>
      <c r="G951" s="104" t="s">
        <v>138</v>
      </c>
      <c r="H951" s="104" t="s">
        <v>51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</row>
    <row r="952" spans="1:19" x14ac:dyDescent="0.25">
      <c r="A952" s="12">
        <v>2020</v>
      </c>
      <c r="B952" s="8" t="s">
        <v>21</v>
      </c>
      <c r="C952" s="13">
        <v>1</v>
      </c>
      <c r="D952" s="13">
        <v>1</v>
      </c>
      <c r="E952" s="78">
        <v>1</v>
      </c>
      <c r="F952" s="104" t="s">
        <v>84</v>
      </c>
      <c r="G952" s="104" t="s">
        <v>139</v>
      </c>
      <c r="H952" s="104" t="s">
        <v>51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</row>
    <row r="953" spans="1:19" x14ac:dyDescent="0.25">
      <c r="A953" s="12">
        <v>2020</v>
      </c>
      <c r="B953" s="8" t="s">
        <v>21</v>
      </c>
      <c r="C953" s="13">
        <v>1</v>
      </c>
      <c r="D953" s="13">
        <v>1</v>
      </c>
      <c r="E953" s="78">
        <v>1</v>
      </c>
      <c r="F953" s="104" t="s">
        <v>84</v>
      </c>
      <c r="G953" s="104" t="s">
        <v>140</v>
      </c>
      <c r="H953" s="104" t="s">
        <v>51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</row>
    <row r="954" spans="1:19" x14ac:dyDescent="0.25">
      <c r="A954" s="12">
        <v>2020</v>
      </c>
      <c r="B954" s="8" t="s">
        <v>21</v>
      </c>
      <c r="C954" s="13">
        <v>1</v>
      </c>
      <c r="D954" s="13">
        <v>1</v>
      </c>
      <c r="E954" s="78">
        <v>1</v>
      </c>
      <c r="F954" s="104" t="s">
        <v>84</v>
      </c>
      <c r="G954" s="104" t="s">
        <v>141</v>
      </c>
      <c r="H954" s="104" t="s">
        <v>51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</row>
    <row r="955" spans="1:19" x14ac:dyDescent="0.25">
      <c r="A955" s="12">
        <v>2020</v>
      </c>
      <c r="B955" s="8" t="s">
        <v>21</v>
      </c>
      <c r="C955" s="13">
        <v>1</v>
      </c>
      <c r="D955" s="13">
        <v>1</v>
      </c>
      <c r="E955" s="78">
        <v>1</v>
      </c>
      <c r="F955" s="104" t="s">
        <v>84</v>
      </c>
      <c r="G955" s="104" t="s">
        <v>142</v>
      </c>
      <c r="H955" s="104" t="s">
        <v>51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</row>
    <row r="956" spans="1:19" x14ac:dyDescent="0.25">
      <c r="A956" s="12">
        <v>2020</v>
      </c>
      <c r="B956" s="8" t="s">
        <v>21</v>
      </c>
      <c r="C956" s="13">
        <v>1</v>
      </c>
      <c r="D956" s="13">
        <v>1</v>
      </c>
      <c r="E956" s="78">
        <v>1</v>
      </c>
      <c r="F956" s="104" t="s">
        <v>84</v>
      </c>
      <c r="G956" s="104" t="s">
        <v>143</v>
      </c>
      <c r="H956" s="104" t="s">
        <v>51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</row>
    <row r="957" spans="1:19" x14ac:dyDescent="0.25">
      <c r="A957" s="12">
        <v>2020</v>
      </c>
      <c r="B957" s="8" t="s">
        <v>21</v>
      </c>
      <c r="C957" s="13">
        <v>1</v>
      </c>
      <c r="D957" s="13">
        <v>1</v>
      </c>
      <c r="E957" s="78">
        <v>1</v>
      </c>
      <c r="F957" s="104" t="s">
        <v>84</v>
      </c>
      <c r="G957" s="104" t="s">
        <v>144</v>
      </c>
      <c r="H957" s="104" t="s">
        <v>51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</row>
    <row r="958" spans="1:19" x14ac:dyDescent="0.25">
      <c r="A958" s="12">
        <v>2020</v>
      </c>
      <c r="B958" s="8" t="s">
        <v>21</v>
      </c>
      <c r="C958" s="13">
        <v>1</v>
      </c>
      <c r="D958" s="13">
        <v>1</v>
      </c>
      <c r="E958" s="78">
        <v>1</v>
      </c>
      <c r="F958" s="104" t="s">
        <v>84</v>
      </c>
      <c r="G958" s="104" t="s">
        <v>145</v>
      </c>
      <c r="H958" s="104" t="s">
        <v>51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</row>
    <row r="959" spans="1:19" x14ac:dyDescent="0.25">
      <c r="A959" s="12">
        <v>2020</v>
      </c>
      <c r="B959" s="8" t="s">
        <v>21</v>
      </c>
      <c r="C959" s="13">
        <v>1</v>
      </c>
      <c r="D959" s="13">
        <v>1</v>
      </c>
      <c r="E959" s="78">
        <v>1</v>
      </c>
      <c r="F959" s="104" t="s">
        <v>84</v>
      </c>
      <c r="G959" s="104" t="s">
        <v>146</v>
      </c>
      <c r="H959" s="104" t="s">
        <v>51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</row>
    <row r="960" spans="1:19" x14ac:dyDescent="0.25">
      <c r="A960" s="12">
        <v>2020</v>
      </c>
      <c r="B960" s="8" t="s">
        <v>21</v>
      </c>
      <c r="C960" s="13">
        <v>1</v>
      </c>
      <c r="D960" s="13">
        <v>1</v>
      </c>
      <c r="E960" s="78">
        <v>1</v>
      </c>
      <c r="F960" s="104" t="s">
        <v>84</v>
      </c>
      <c r="G960" s="104" t="s">
        <v>147</v>
      </c>
      <c r="H960" s="104" t="s">
        <v>51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</row>
    <row r="961" spans="1:19" x14ac:dyDescent="0.25">
      <c r="A961" s="12">
        <v>2020</v>
      </c>
      <c r="B961" s="8" t="s">
        <v>21</v>
      </c>
      <c r="C961" s="13">
        <v>1</v>
      </c>
      <c r="D961" s="13">
        <v>1</v>
      </c>
      <c r="E961" s="78">
        <v>0</v>
      </c>
      <c r="F961" s="104" t="s">
        <v>148</v>
      </c>
      <c r="G961" s="104" t="s">
        <v>149</v>
      </c>
      <c r="H961" s="104" t="s">
        <v>150</v>
      </c>
      <c r="I961" s="15">
        <v>610109.3793700001</v>
      </c>
      <c r="J961" s="15">
        <v>0</v>
      </c>
      <c r="K961" s="15">
        <v>8514.3920600001002</v>
      </c>
      <c r="L961" s="15">
        <v>0</v>
      </c>
      <c r="M961" s="15">
        <v>0</v>
      </c>
      <c r="N961" s="15">
        <v>601594.98731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</row>
    <row r="962" spans="1:19" x14ac:dyDescent="0.25">
      <c r="A962" s="12">
        <v>2020</v>
      </c>
      <c r="B962" s="8" t="s">
        <v>21</v>
      </c>
      <c r="C962" s="13">
        <v>1</v>
      </c>
      <c r="D962" s="13">
        <v>1</v>
      </c>
      <c r="E962" s="78">
        <v>0</v>
      </c>
      <c r="F962" s="104" t="s">
        <v>151</v>
      </c>
      <c r="G962" s="104" t="s">
        <v>152</v>
      </c>
      <c r="H962" s="104" t="s">
        <v>153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</row>
    <row r="963" spans="1:19" x14ac:dyDescent="0.25">
      <c r="A963" s="12">
        <v>2020</v>
      </c>
      <c r="B963" s="8" t="s">
        <v>21</v>
      </c>
      <c r="C963" s="13">
        <v>1</v>
      </c>
      <c r="D963" s="13">
        <v>1</v>
      </c>
      <c r="E963" s="78">
        <v>0</v>
      </c>
      <c r="F963" s="104" t="s">
        <v>151</v>
      </c>
      <c r="G963" s="104" t="s">
        <v>152</v>
      </c>
      <c r="H963" s="104" t="s">
        <v>153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</row>
    <row r="964" spans="1:19" x14ac:dyDescent="0.25">
      <c r="A964" s="12">
        <v>2020</v>
      </c>
      <c r="B964" s="8" t="s">
        <v>21</v>
      </c>
      <c r="C964" s="13">
        <v>1</v>
      </c>
      <c r="D964" s="13">
        <v>1</v>
      </c>
      <c r="E964" s="78">
        <v>0</v>
      </c>
      <c r="F964" s="104" t="s">
        <v>151</v>
      </c>
      <c r="G964" s="104" t="s">
        <v>152</v>
      </c>
      <c r="H964" s="104" t="s">
        <v>153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</row>
    <row r="965" spans="1:19" x14ac:dyDescent="0.25">
      <c r="A965" s="12">
        <v>2020</v>
      </c>
      <c r="B965" s="8" t="s">
        <v>21</v>
      </c>
      <c r="C965" s="13">
        <v>1</v>
      </c>
      <c r="D965" s="13">
        <v>1</v>
      </c>
      <c r="E965" s="78">
        <v>0</v>
      </c>
      <c r="F965" s="104" t="s">
        <v>151</v>
      </c>
      <c r="G965" s="104" t="s">
        <v>154</v>
      </c>
      <c r="H965" s="104" t="s">
        <v>153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</row>
    <row r="966" spans="1:19" x14ac:dyDescent="0.25">
      <c r="A966" s="12">
        <v>2020</v>
      </c>
      <c r="B966" s="8" t="s">
        <v>21</v>
      </c>
      <c r="C966" s="13">
        <v>1</v>
      </c>
      <c r="D966" s="13">
        <v>1</v>
      </c>
      <c r="E966" s="78">
        <v>0</v>
      </c>
      <c r="F966" s="104" t="s">
        <v>151</v>
      </c>
      <c r="G966" s="104" t="s">
        <v>154</v>
      </c>
      <c r="H966" s="104" t="s">
        <v>153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</row>
    <row r="967" spans="1:19" x14ac:dyDescent="0.25">
      <c r="A967" s="12">
        <v>2020</v>
      </c>
      <c r="B967" s="8" t="s">
        <v>21</v>
      </c>
      <c r="C967" s="13">
        <v>1</v>
      </c>
      <c r="D967" s="13">
        <v>1</v>
      </c>
      <c r="E967" s="78">
        <v>0</v>
      </c>
      <c r="F967" s="104" t="s">
        <v>151</v>
      </c>
      <c r="G967" s="104" t="s">
        <v>155</v>
      </c>
      <c r="H967" s="104" t="s">
        <v>153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</row>
    <row r="968" spans="1:19" x14ac:dyDescent="0.25">
      <c r="A968" s="12">
        <v>2020</v>
      </c>
      <c r="B968" s="8" t="s">
        <v>21</v>
      </c>
      <c r="C968" s="13">
        <v>1</v>
      </c>
      <c r="D968" s="13">
        <v>1</v>
      </c>
      <c r="E968" s="78">
        <v>0</v>
      </c>
      <c r="F968" s="104" t="s">
        <v>151</v>
      </c>
      <c r="G968" s="104" t="s">
        <v>156</v>
      </c>
      <c r="H968" s="104" t="s">
        <v>153</v>
      </c>
      <c r="I968" s="15">
        <v>39583.333333332906</v>
      </c>
      <c r="J968" s="15">
        <v>0</v>
      </c>
      <c r="K968" s="15">
        <v>2083.3333333333721</v>
      </c>
      <c r="L968" s="15">
        <v>235.31467013889051</v>
      </c>
      <c r="M968" s="15">
        <v>0</v>
      </c>
      <c r="N968" s="15">
        <v>37499.999999999534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</row>
    <row r="969" spans="1:19" x14ac:dyDescent="0.25">
      <c r="A969" s="12">
        <v>2020</v>
      </c>
      <c r="B969" s="8" t="s">
        <v>21</v>
      </c>
      <c r="C969" s="13">
        <v>1</v>
      </c>
      <c r="D969" s="13">
        <v>1</v>
      </c>
      <c r="E969" s="78">
        <v>0</v>
      </c>
      <c r="F969" s="104" t="s">
        <v>151</v>
      </c>
      <c r="G969" s="104" t="s">
        <v>157</v>
      </c>
      <c r="H969" s="104" t="s">
        <v>153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</row>
    <row r="970" spans="1:19" x14ac:dyDescent="0.25">
      <c r="A970" s="12">
        <v>2020</v>
      </c>
      <c r="B970" s="8" t="s">
        <v>21</v>
      </c>
      <c r="C970" s="13">
        <v>1</v>
      </c>
      <c r="D970" s="13">
        <v>0</v>
      </c>
      <c r="E970" s="78">
        <v>0</v>
      </c>
      <c r="F970" s="104" t="s">
        <v>158</v>
      </c>
      <c r="G970" s="104" t="s">
        <v>159</v>
      </c>
      <c r="H970" s="104" t="s">
        <v>160</v>
      </c>
      <c r="I970" s="15">
        <v>224351</v>
      </c>
      <c r="J970" s="15">
        <v>0</v>
      </c>
      <c r="K970" s="15">
        <v>0</v>
      </c>
      <c r="L970" s="15">
        <v>0</v>
      </c>
      <c r="M970" s="15">
        <v>615</v>
      </c>
      <c r="N970" s="15">
        <v>224966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</row>
    <row r="971" spans="1:19" x14ac:dyDescent="0.25">
      <c r="A971" s="12">
        <v>2020</v>
      </c>
      <c r="B971" s="8" t="s">
        <v>21</v>
      </c>
      <c r="C971" s="13">
        <v>1</v>
      </c>
      <c r="D971" s="13">
        <v>0</v>
      </c>
      <c r="E971" s="78">
        <v>0</v>
      </c>
      <c r="F971" s="104" t="s">
        <v>158</v>
      </c>
      <c r="G971" s="104" t="s">
        <v>161</v>
      </c>
      <c r="H971" s="104" t="s">
        <v>160</v>
      </c>
      <c r="I971" s="15">
        <v>395633</v>
      </c>
      <c r="J971" s="15">
        <v>0</v>
      </c>
      <c r="K971" s="15">
        <v>0</v>
      </c>
      <c r="L971" s="15">
        <v>0</v>
      </c>
      <c r="M971" s="15">
        <v>1084</v>
      </c>
      <c r="N971" s="15">
        <v>396717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</row>
    <row r="972" spans="1:19" x14ac:dyDescent="0.25">
      <c r="A972" s="12">
        <v>2020</v>
      </c>
      <c r="B972" s="8" t="s">
        <v>22</v>
      </c>
      <c r="C972" s="13">
        <v>1</v>
      </c>
      <c r="D972" s="13">
        <v>1</v>
      </c>
      <c r="E972" s="78">
        <v>1</v>
      </c>
      <c r="F972" s="104" t="s">
        <v>49</v>
      </c>
      <c r="G972" s="104" t="s">
        <v>50</v>
      </c>
      <c r="H972" s="104" t="s">
        <v>51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</row>
    <row r="973" spans="1:19" x14ac:dyDescent="0.25">
      <c r="A973" s="12">
        <v>2020</v>
      </c>
      <c r="B973" s="8" t="s">
        <v>22</v>
      </c>
      <c r="C973" s="13">
        <v>1</v>
      </c>
      <c r="D973" s="13">
        <v>1</v>
      </c>
      <c r="E973" s="78">
        <v>0</v>
      </c>
      <c r="F973" s="104" t="s">
        <v>49</v>
      </c>
      <c r="G973" s="104" t="s">
        <v>50</v>
      </c>
      <c r="H973" s="104" t="s">
        <v>52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</row>
    <row r="974" spans="1:19" x14ac:dyDescent="0.25">
      <c r="A974" s="12">
        <v>2020</v>
      </c>
      <c r="B974" s="8" t="s">
        <v>22</v>
      </c>
      <c r="C974" s="13">
        <v>1</v>
      </c>
      <c r="D974" s="13">
        <v>1</v>
      </c>
      <c r="E974" s="78">
        <v>0</v>
      </c>
      <c r="F974" s="104" t="s">
        <v>49</v>
      </c>
      <c r="G974" s="104" t="s">
        <v>50</v>
      </c>
      <c r="H974" s="104" t="s">
        <v>53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</row>
    <row r="975" spans="1:19" x14ac:dyDescent="0.25">
      <c r="A975" s="12">
        <v>2020</v>
      </c>
      <c r="B975" s="8" t="s">
        <v>22</v>
      </c>
      <c r="C975" s="13">
        <v>1</v>
      </c>
      <c r="D975" s="13">
        <v>1</v>
      </c>
      <c r="E975" s="78">
        <v>0</v>
      </c>
      <c r="F975" s="104" t="s">
        <v>49</v>
      </c>
      <c r="G975" s="104" t="s">
        <v>50</v>
      </c>
      <c r="H975" s="104" t="s">
        <v>54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</row>
    <row r="976" spans="1:19" x14ac:dyDescent="0.25">
      <c r="A976" s="12">
        <v>2020</v>
      </c>
      <c r="B976" s="8" t="s">
        <v>22</v>
      </c>
      <c r="C976" s="13">
        <v>1</v>
      </c>
      <c r="D976" s="13">
        <v>1</v>
      </c>
      <c r="E976" s="78">
        <v>0</v>
      </c>
      <c r="F976" s="104" t="s">
        <v>49</v>
      </c>
      <c r="G976" s="104" t="s">
        <v>50</v>
      </c>
      <c r="H976" s="104" t="s">
        <v>55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</row>
    <row r="977" spans="1:19" x14ac:dyDescent="0.25">
      <c r="A977" s="12">
        <v>2020</v>
      </c>
      <c r="B977" s="8" t="s">
        <v>22</v>
      </c>
      <c r="C977" s="13">
        <v>1</v>
      </c>
      <c r="D977" s="13">
        <v>1</v>
      </c>
      <c r="E977" s="78">
        <v>1</v>
      </c>
      <c r="F977" s="104" t="s">
        <v>56</v>
      </c>
      <c r="G977" s="104" t="s">
        <v>57</v>
      </c>
      <c r="H977" s="104" t="s">
        <v>51</v>
      </c>
      <c r="I977" s="15">
        <v>1266827.1360160001</v>
      </c>
      <c r="J977" s="15">
        <v>0</v>
      </c>
      <c r="K977" s="15">
        <v>23944.029600000002</v>
      </c>
      <c r="L977" s="15">
        <v>8243.1145099999994</v>
      </c>
      <c r="M977" s="15">
        <v>4614.5929809997324</v>
      </c>
      <c r="N977" s="15">
        <v>1247497.6993969998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</row>
    <row r="978" spans="1:19" x14ac:dyDescent="0.25">
      <c r="A978" s="12">
        <v>2020</v>
      </c>
      <c r="B978" s="8" t="s">
        <v>22</v>
      </c>
      <c r="C978" s="13">
        <v>1</v>
      </c>
      <c r="D978" s="13">
        <v>1</v>
      </c>
      <c r="E978" s="78">
        <v>1</v>
      </c>
      <c r="F978" s="104" t="s">
        <v>56</v>
      </c>
      <c r="G978" s="104" t="s">
        <v>57</v>
      </c>
      <c r="H978" s="104" t="s">
        <v>58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</row>
    <row r="979" spans="1:19" x14ac:dyDescent="0.25">
      <c r="A979" s="12">
        <v>2020</v>
      </c>
      <c r="B979" s="8" t="s">
        <v>22</v>
      </c>
      <c r="C979" s="13">
        <v>1</v>
      </c>
      <c r="D979" s="13">
        <v>0</v>
      </c>
      <c r="E979" s="78">
        <v>0</v>
      </c>
      <c r="F979" s="104" t="s">
        <v>56</v>
      </c>
      <c r="G979" s="104" t="s">
        <v>57</v>
      </c>
      <c r="H979" s="104" t="s">
        <v>59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</row>
    <row r="980" spans="1:19" x14ac:dyDescent="0.25">
      <c r="A980" s="12">
        <v>2020</v>
      </c>
      <c r="B980" s="8" t="s">
        <v>22</v>
      </c>
      <c r="C980" s="13">
        <v>1</v>
      </c>
      <c r="D980" s="13">
        <v>1</v>
      </c>
      <c r="E980" s="78">
        <v>0</v>
      </c>
      <c r="F980" s="104" t="s">
        <v>56</v>
      </c>
      <c r="G980" s="104" t="s">
        <v>57</v>
      </c>
      <c r="H980" s="104" t="s">
        <v>60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</row>
    <row r="981" spans="1:19" x14ac:dyDescent="0.25">
      <c r="A981" s="12">
        <v>2020</v>
      </c>
      <c r="B981" s="8" t="s">
        <v>22</v>
      </c>
      <c r="C981" s="13">
        <v>1</v>
      </c>
      <c r="D981" s="13">
        <v>1</v>
      </c>
      <c r="E981" s="78">
        <v>0</v>
      </c>
      <c r="F981" s="104" t="s">
        <v>56</v>
      </c>
      <c r="G981" s="104" t="s">
        <v>57</v>
      </c>
      <c r="H981" s="104" t="s">
        <v>61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</row>
    <row r="982" spans="1:19" x14ac:dyDescent="0.25">
      <c r="A982" s="12">
        <v>2020</v>
      </c>
      <c r="B982" s="8" t="s">
        <v>22</v>
      </c>
      <c r="C982" s="13">
        <v>1</v>
      </c>
      <c r="D982" s="13">
        <v>1</v>
      </c>
      <c r="E982" s="78">
        <v>0</v>
      </c>
      <c r="F982" s="104" t="s">
        <v>56</v>
      </c>
      <c r="G982" s="104" t="s">
        <v>57</v>
      </c>
      <c r="H982" s="104" t="s">
        <v>52</v>
      </c>
      <c r="I982" s="15">
        <v>158000</v>
      </c>
      <c r="J982" s="15">
        <v>0</v>
      </c>
      <c r="K982" s="15">
        <v>0</v>
      </c>
      <c r="L982" s="15">
        <v>0</v>
      </c>
      <c r="M982" s="15">
        <v>0</v>
      </c>
      <c r="N982" s="15">
        <v>158000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</row>
    <row r="983" spans="1:19" x14ac:dyDescent="0.25">
      <c r="A983" s="12">
        <v>2020</v>
      </c>
      <c r="B983" s="8" t="s">
        <v>22</v>
      </c>
      <c r="C983" s="13">
        <v>1</v>
      </c>
      <c r="D983" s="13">
        <v>1</v>
      </c>
      <c r="E983" s="78">
        <v>0</v>
      </c>
      <c r="F983" s="104" t="s">
        <v>56</v>
      </c>
      <c r="G983" s="104" t="s">
        <v>57</v>
      </c>
      <c r="H983" s="104" t="s">
        <v>62</v>
      </c>
      <c r="I983" s="15">
        <v>58500</v>
      </c>
      <c r="J983" s="15">
        <v>0</v>
      </c>
      <c r="K983" s="15">
        <v>0</v>
      </c>
      <c r="L983" s="15">
        <v>38.927779999999998</v>
      </c>
      <c r="M983" s="15">
        <v>0</v>
      </c>
      <c r="N983" s="15">
        <v>58500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</row>
    <row r="984" spans="1:19" x14ac:dyDescent="0.25">
      <c r="A984" s="12">
        <v>2020</v>
      </c>
      <c r="B984" s="8" t="s">
        <v>22</v>
      </c>
      <c r="C984" s="13">
        <v>1</v>
      </c>
      <c r="D984" s="13">
        <v>1</v>
      </c>
      <c r="E984" s="78">
        <v>0</v>
      </c>
      <c r="F984" s="104" t="s">
        <v>56</v>
      </c>
      <c r="G984" s="104" t="s">
        <v>57</v>
      </c>
      <c r="H984" s="104" t="s">
        <v>54</v>
      </c>
      <c r="I984" s="15">
        <v>74956.633470000001</v>
      </c>
      <c r="J984" s="15">
        <v>0</v>
      </c>
      <c r="K984" s="15">
        <v>0</v>
      </c>
      <c r="L984" s="15">
        <v>30</v>
      </c>
      <c r="M984" s="15">
        <v>0</v>
      </c>
      <c r="N984" s="15">
        <v>74956.633470000001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</row>
    <row r="985" spans="1:19" x14ac:dyDescent="0.25">
      <c r="A985" s="12">
        <v>2020</v>
      </c>
      <c r="B985" s="8" t="s">
        <v>22</v>
      </c>
      <c r="C985" s="13">
        <v>1</v>
      </c>
      <c r="D985" s="13">
        <v>1</v>
      </c>
      <c r="E985" s="78">
        <v>1</v>
      </c>
      <c r="F985" s="104" t="s">
        <v>63</v>
      </c>
      <c r="G985" s="104" t="s">
        <v>64</v>
      </c>
      <c r="H985" s="104" t="s">
        <v>51</v>
      </c>
      <c r="I985" s="15">
        <v>5497826.9469809989</v>
      </c>
      <c r="J985" s="15">
        <v>12057.923350000001</v>
      </c>
      <c r="K985" s="15">
        <v>3485.7454600000001</v>
      </c>
      <c r="L985" s="15">
        <v>30056.332110000003</v>
      </c>
      <c r="M985" s="15">
        <v>14304.445217000321</v>
      </c>
      <c r="N985" s="15">
        <v>5520703.5700879991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</row>
    <row r="986" spans="1:19" x14ac:dyDescent="0.25">
      <c r="A986" s="12">
        <v>2020</v>
      </c>
      <c r="B986" s="8" t="s">
        <v>22</v>
      </c>
      <c r="C986" s="13">
        <v>1</v>
      </c>
      <c r="D986" s="13">
        <v>1</v>
      </c>
      <c r="E986" s="78">
        <v>0</v>
      </c>
      <c r="F986" s="104" t="s">
        <v>63</v>
      </c>
      <c r="G986" s="104" t="s">
        <v>64</v>
      </c>
      <c r="H986" s="104" t="s">
        <v>65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</row>
    <row r="987" spans="1:19" x14ac:dyDescent="0.25">
      <c r="A987" s="12">
        <v>2020</v>
      </c>
      <c r="B987" s="8" t="s">
        <v>22</v>
      </c>
      <c r="C987" s="13">
        <v>1</v>
      </c>
      <c r="D987" s="13">
        <v>1</v>
      </c>
      <c r="E987" s="78">
        <v>0</v>
      </c>
      <c r="F987" s="104" t="s">
        <v>63</v>
      </c>
      <c r="G987" s="104" t="s">
        <v>64</v>
      </c>
      <c r="H987" s="104" t="s">
        <v>60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</row>
    <row r="988" spans="1:19" x14ac:dyDescent="0.25">
      <c r="A988" s="12">
        <v>2020</v>
      </c>
      <c r="B988" s="8" t="s">
        <v>22</v>
      </c>
      <c r="C988" s="13">
        <v>1</v>
      </c>
      <c r="D988" s="13">
        <v>0</v>
      </c>
      <c r="E988" s="78">
        <v>0</v>
      </c>
      <c r="F988" s="104" t="s">
        <v>63</v>
      </c>
      <c r="G988" s="104" t="s">
        <v>64</v>
      </c>
      <c r="H988" s="104" t="s">
        <v>66</v>
      </c>
      <c r="I988" s="15">
        <v>3.3000000000000003E-5</v>
      </c>
      <c r="J988" s="15">
        <v>0</v>
      </c>
      <c r="K988" s="15">
        <v>0</v>
      </c>
      <c r="L988" s="15">
        <v>0</v>
      </c>
      <c r="M988" s="15">
        <v>2.9999999999999984E-6</v>
      </c>
      <c r="N988" s="15">
        <v>3.6000000000000001E-5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</row>
    <row r="989" spans="1:19" x14ac:dyDescent="0.25">
      <c r="A989" s="12">
        <v>2020</v>
      </c>
      <c r="B989" s="8" t="s">
        <v>22</v>
      </c>
      <c r="C989" s="13">
        <v>1</v>
      </c>
      <c r="D989" s="13">
        <v>1</v>
      </c>
      <c r="E989" s="78">
        <v>0</v>
      </c>
      <c r="F989" s="104" t="s">
        <v>63</v>
      </c>
      <c r="G989" s="104" t="s">
        <v>64</v>
      </c>
      <c r="H989" s="104" t="s">
        <v>67</v>
      </c>
      <c r="I989" s="15">
        <v>88745.371694999994</v>
      </c>
      <c r="J989" s="15">
        <v>0</v>
      </c>
      <c r="K989" s="15">
        <v>0</v>
      </c>
      <c r="L989" s="15">
        <v>0</v>
      </c>
      <c r="M989" s="15">
        <v>2.0000152289867401E-6</v>
      </c>
      <c r="N989" s="15">
        <v>88745.37169700001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</row>
    <row r="990" spans="1:19" x14ac:dyDescent="0.25">
      <c r="A990" s="12">
        <v>2020</v>
      </c>
      <c r="B990" s="8" t="s">
        <v>22</v>
      </c>
      <c r="C990" s="13">
        <v>1</v>
      </c>
      <c r="D990" s="13">
        <v>1</v>
      </c>
      <c r="E990" s="78">
        <v>0</v>
      </c>
      <c r="F990" s="104" t="s">
        <v>63</v>
      </c>
      <c r="G990" s="104" t="s">
        <v>64</v>
      </c>
      <c r="H990" s="104" t="s">
        <v>68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</row>
    <row r="991" spans="1:19" x14ac:dyDescent="0.25">
      <c r="A991" s="12">
        <v>2020</v>
      </c>
      <c r="B991" s="8" t="s">
        <v>22</v>
      </c>
      <c r="C991" s="13">
        <v>1</v>
      </c>
      <c r="D991" s="13">
        <v>1</v>
      </c>
      <c r="E991" s="78">
        <v>0</v>
      </c>
      <c r="F991" s="104" t="s">
        <v>63</v>
      </c>
      <c r="G991" s="104" t="s">
        <v>64</v>
      </c>
      <c r="H991" s="104" t="s">
        <v>53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</row>
    <row r="992" spans="1:19" x14ac:dyDescent="0.25">
      <c r="A992" s="12">
        <v>2020</v>
      </c>
      <c r="B992" s="8" t="s">
        <v>22</v>
      </c>
      <c r="C992" s="13">
        <v>1</v>
      </c>
      <c r="D992" s="13">
        <v>0</v>
      </c>
      <c r="E992" s="78">
        <v>0</v>
      </c>
      <c r="F992" s="104" t="s">
        <v>63</v>
      </c>
      <c r="G992" s="104" t="s">
        <v>64</v>
      </c>
      <c r="H992" s="104" t="s">
        <v>69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25">
      <c r="A993" s="12">
        <v>2020</v>
      </c>
      <c r="B993" s="8" t="s">
        <v>22</v>
      </c>
      <c r="C993" s="13">
        <v>1</v>
      </c>
      <c r="D993" s="13">
        <v>1</v>
      </c>
      <c r="E993" s="78">
        <v>1</v>
      </c>
      <c r="F993" s="104" t="s">
        <v>63</v>
      </c>
      <c r="G993" s="104" t="s">
        <v>64</v>
      </c>
      <c r="H993" s="104" t="s">
        <v>58</v>
      </c>
      <c r="I993" s="15">
        <v>1831.6350830000001</v>
      </c>
      <c r="J993" s="15">
        <v>0</v>
      </c>
      <c r="K993" s="15">
        <v>0</v>
      </c>
      <c r="L993" s="15">
        <v>0</v>
      </c>
      <c r="M993" s="15">
        <v>91.023054999999658</v>
      </c>
      <c r="N993" s="15">
        <v>1922.6581379999998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</row>
    <row r="994" spans="1:19" x14ac:dyDescent="0.25">
      <c r="A994" s="12">
        <v>2020</v>
      </c>
      <c r="B994" s="8" t="s">
        <v>22</v>
      </c>
      <c r="C994" s="13">
        <v>1</v>
      </c>
      <c r="D994" s="13">
        <v>1</v>
      </c>
      <c r="E994" s="78">
        <v>0</v>
      </c>
      <c r="F994" s="104" t="s">
        <v>63</v>
      </c>
      <c r="G994" s="104" t="s">
        <v>64</v>
      </c>
      <c r="H994" s="104" t="s">
        <v>70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25">
      <c r="A995" s="12">
        <v>2020</v>
      </c>
      <c r="B995" s="8" t="s">
        <v>22</v>
      </c>
      <c r="C995" s="13">
        <v>1</v>
      </c>
      <c r="D995" s="13">
        <v>1</v>
      </c>
      <c r="E995" s="78">
        <v>0</v>
      </c>
      <c r="F995" s="104" t="s">
        <v>63</v>
      </c>
      <c r="G995" s="104" t="s">
        <v>64</v>
      </c>
      <c r="H995" s="104" t="s">
        <v>71</v>
      </c>
      <c r="I995" s="15">
        <v>505.60657700000002</v>
      </c>
      <c r="J995" s="15">
        <v>0</v>
      </c>
      <c r="K995" s="15">
        <v>45.137999999999998</v>
      </c>
      <c r="L995" s="15">
        <v>11.506228999999999</v>
      </c>
      <c r="M995" s="15">
        <v>23.118104999999957</v>
      </c>
      <c r="N995" s="15">
        <v>483.586682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25">
      <c r="A996" s="12">
        <v>2020</v>
      </c>
      <c r="B996" s="8" t="s">
        <v>22</v>
      </c>
      <c r="C996" s="13">
        <v>1</v>
      </c>
      <c r="D996" s="13">
        <v>1</v>
      </c>
      <c r="E996" s="78">
        <v>0</v>
      </c>
      <c r="F996" s="104" t="s">
        <v>63</v>
      </c>
      <c r="G996" s="104" t="s">
        <v>64</v>
      </c>
      <c r="H996" s="104" t="s">
        <v>72</v>
      </c>
      <c r="I996" s="15">
        <v>124938.187253</v>
      </c>
      <c r="J996" s="15">
        <v>0</v>
      </c>
      <c r="K996" s="15">
        <v>0</v>
      </c>
      <c r="L996" s="15">
        <v>0</v>
      </c>
      <c r="M996" s="15">
        <v>740.96134700000403</v>
      </c>
      <c r="N996" s="15">
        <v>125679.1486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</row>
    <row r="997" spans="1:19" x14ac:dyDescent="0.25">
      <c r="A997" s="12">
        <v>2020</v>
      </c>
      <c r="B997" s="8" t="s">
        <v>22</v>
      </c>
      <c r="C997" s="13">
        <v>1</v>
      </c>
      <c r="D997" s="13">
        <v>1</v>
      </c>
      <c r="E997" s="78">
        <v>0</v>
      </c>
      <c r="F997" s="104" t="s">
        <v>63</v>
      </c>
      <c r="G997" s="104" t="s">
        <v>64</v>
      </c>
      <c r="H997" s="104" t="s">
        <v>73</v>
      </c>
      <c r="I997" s="15">
        <v>14859.480119999998</v>
      </c>
      <c r="J997" s="15">
        <v>0</v>
      </c>
      <c r="K997" s="15">
        <v>0</v>
      </c>
      <c r="L997" s="15">
        <v>0</v>
      </c>
      <c r="M997" s="15">
        <v>0</v>
      </c>
      <c r="N997" s="15">
        <v>14859.480119999998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</row>
    <row r="998" spans="1:19" x14ac:dyDescent="0.25">
      <c r="A998" s="12">
        <v>2020</v>
      </c>
      <c r="B998" s="8" t="s">
        <v>22</v>
      </c>
      <c r="C998" s="13">
        <v>1</v>
      </c>
      <c r="D998" s="13">
        <v>1</v>
      </c>
      <c r="E998" s="78">
        <v>0</v>
      </c>
      <c r="F998" s="104" t="s">
        <v>63</v>
      </c>
      <c r="G998" s="104" t="s">
        <v>64</v>
      </c>
      <c r="H998" s="104" t="s">
        <v>74</v>
      </c>
      <c r="I998" s="15">
        <v>74295.472305999996</v>
      </c>
      <c r="J998" s="15">
        <v>0</v>
      </c>
      <c r="K998" s="15">
        <v>0</v>
      </c>
      <c r="L998" s="15">
        <v>0</v>
      </c>
      <c r="M998" s="15">
        <v>895.12617200000386</v>
      </c>
      <c r="N998" s="15">
        <v>75190.598478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</row>
    <row r="999" spans="1:19" x14ac:dyDescent="0.25">
      <c r="A999" s="12">
        <v>2020</v>
      </c>
      <c r="B999" s="8" t="s">
        <v>22</v>
      </c>
      <c r="C999" s="13">
        <v>1</v>
      </c>
      <c r="D999" s="13">
        <v>1</v>
      </c>
      <c r="E999" s="78">
        <v>0</v>
      </c>
      <c r="F999" s="104" t="s">
        <v>63</v>
      </c>
      <c r="G999" s="104" t="s">
        <v>64</v>
      </c>
      <c r="H999" s="104" t="s">
        <v>75</v>
      </c>
      <c r="I999" s="15">
        <v>72934.513180000009</v>
      </c>
      <c r="J999" s="15">
        <v>0</v>
      </c>
      <c r="K999" s="15">
        <v>0</v>
      </c>
      <c r="L999" s="15">
        <v>0</v>
      </c>
      <c r="M999" s="15">
        <v>0</v>
      </c>
      <c r="N999" s="15">
        <v>72934.513180000009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</row>
    <row r="1000" spans="1:19" x14ac:dyDescent="0.25">
      <c r="A1000" s="12">
        <v>2020</v>
      </c>
      <c r="B1000" s="8" t="s">
        <v>22</v>
      </c>
      <c r="C1000" s="13">
        <v>1</v>
      </c>
      <c r="D1000" s="13">
        <v>1</v>
      </c>
      <c r="E1000" s="78">
        <v>0</v>
      </c>
      <c r="F1000" s="104" t="s">
        <v>63</v>
      </c>
      <c r="G1000" s="104" t="s">
        <v>64</v>
      </c>
      <c r="H1000" s="104" t="s">
        <v>76</v>
      </c>
      <c r="I1000" s="15">
        <v>57169.475592000003</v>
      </c>
      <c r="J1000" s="15">
        <v>0</v>
      </c>
      <c r="K1000" s="15">
        <v>0</v>
      </c>
      <c r="L1000" s="15">
        <v>0</v>
      </c>
      <c r="M1000" s="15">
        <v>2.0000006770715117E-6</v>
      </c>
      <c r="N1000" s="15">
        <v>57169.475594000003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</row>
    <row r="1001" spans="1:19" x14ac:dyDescent="0.25">
      <c r="A1001" s="12">
        <v>2020</v>
      </c>
      <c r="B1001" s="8" t="s">
        <v>22</v>
      </c>
      <c r="C1001" s="13">
        <v>1</v>
      </c>
      <c r="D1001" s="13">
        <v>1</v>
      </c>
      <c r="E1001" s="78">
        <v>0</v>
      </c>
      <c r="F1001" s="104" t="s">
        <v>63</v>
      </c>
      <c r="G1001" s="104" t="s">
        <v>64</v>
      </c>
      <c r="H1001" s="104" t="s">
        <v>62</v>
      </c>
      <c r="I1001" s="15">
        <v>27089.94182</v>
      </c>
      <c r="J1001" s="15">
        <v>0</v>
      </c>
      <c r="K1001" s="15">
        <v>0</v>
      </c>
      <c r="L1001" s="15">
        <v>308.67570000000001</v>
      </c>
      <c r="M1001" s="15">
        <v>0</v>
      </c>
      <c r="N1001" s="15">
        <v>27089.94182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</row>
    <row r="1002" spans="1:19" x14ac:dyDescent="0.25">
      <c r="A1002" s="12">
        <v>2020</v>
      </c>
      <c r="B1002" s="8" t="s">
        <v>22</v>
      </c>
      <c r="C1002" s="13">
        <v>1</v>
      </c>
      <c r="D1002" s="13">
        <v>1</v>
      </c>
      <c r="E1002" s="78">
        <v>0</v>
      </c>
      <c r="F1002" s="104" t="s">
        <v>63</v>
      </c>
      <c r="G1002" s="104" t="s">
        <v>64</v>
      </c>
      <c r="H1002" s="104" t="s">
        <v>77</v>
      </c>
      <c r="I1002" s="15">
        <v>2.1999999999999999E-5</v>
      </c>
      <c r="J1002" s="15">
        <v>0</v>
      </c>
      <c r="K1002" s="15">
        <v>0</v>
      </c>
      <c r="L1002" s="15">
        <v>0</v>
      </c>
      <c r="M1002" s="15">
        <v>2.0000000000000012E-6</v>
      </c>
      <c r="N1002" s="15">
        <v>2.4000000000000001E-5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</row>
    <row r="1003" spans="1:19" x14ac:dyDescent="0.25">
      <c r="A1003" s="12">
        <v>2020</v>
      </c>
      <c r="B1003" s="8" t="s">
        <v>22</v>
      </c>
      <c r="C1003" s="13">
        <v>1</v>
      </c>
      <c r="D1003" s="13">
        <v>1</v>
      </c>
      <c r="E1003" s="78">
        <v>0</v>
      </c>
      <c r="F1003" s="104" t="s">
        <v>63</v>
      </c>
      <c r="G1003" s="104" t="s">
        <v>64</v>
      </c>
      <c r="H1003" s="104" t="s">
        <v>78</v>
      </c>
      <c r="I1003" s="15">
        <v>2318.68525</v>
      </c>
      <c r="J1003" s="15">
        <v>0</v>
      </c>
      <c r="K1003" s="15">
        <v>0</v>
      </c>
      <c r="L1003" s="15">
        <v>0</v>
      </c>
      <c r="M1003" s="15">
        <v>115.22699999999986</v>
      </c>
      <c r="N1003" s="15">
        <v>2433.9122499999999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</row>
    <row r="1004" spans="1:19" x14ac:dyDescent="0.25">
      <c r="A1004" s="12">
        <v>2020</v>
      </c>
      <c r="B1004" s="8" t="s">
        <v>22</v>
      </c>
      <c r="C1004" s="13">
        <v>1</v>
      </c>
      <c r="D1004" s="13">
        <v>1</v>
      </c>
      <c r="E1004" s="78">
        <v>1</v>
      </c>
      <c r="F1004" s="104" t="s">
        <v>79</v>
      </c>
      <c r="G1004" s="104" t="s">
        <v>80</v>
      </c>
      <c r="H1004" s="104" t="s">
        <v>51</v>
      </c>
      <c r="I1004" s="15">
        <v>861.58774999999991</v>
      </c>
      <c r="J1004" s="15">
        <v>0</v>
      </c>
      <c r="K1004" s="15">
        <v>0</v>
      </c>
      <c r="L1004" s="15">
        <v>0</v>
      </c>
      <c r="M1004" s="15">
        <v>0</v>
      </c>
      <c r="N1004" s="15">
        <v>861.58774999999991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</row>
    <row r="1005" spans="1:19" x14ac:dyDescent="0.25">
      <c r="A1005" s="12">
        <v>2020</v>
      </c>
      <c r="B1005" s="8" t="s">
        <v>22</v>
      </c>
      <c r="C1005" s="13">
        <v>1</v>
      </c>
      <c r="D1005" s="13">
        <v>1</v>
      </c>
      <c r="E1005" s="78">
        <v>1</v>
      </c>
      <c r="F1005" s="104" t="s">
        <v>79</v>
      </c>
      <c r="G1005" s="104" t="s">
        <v>81</v>
      </c>
      <c r="H1005" s="104" t="s">
        <v>51</v>
      </c>
      <c r="I1005" s="15">
        <v>39104.731916999997</v>
      </c>
      <c r="J1005" s="15">
        <v>0</v>
      </c>
      <c r="K1005" s="15">
        <v>0</v>
      </c>
      <c r="L1005" s="15">
        <v>0</v>
      </c>
      <c r="M1005" s="15">
        <v>1199.259238000006</v>
      </c>
      <c r="N1005" s="15">
        <v>40303.991155000003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</row>
    <row r="1006" spans="1:19" x14ac:dyDescent="0.25">
      <c r="A1006" s="12">
        <v>2020</v>
      </c>
      <c r="B1006" s="8" t="s">
        <v>22</v>
      </c>
      <c r="C1006" s="13">
        <v>1</v>
      </c>
      <c r="D1006" s="13">
        <v>1</v>
      </c>
      <c r="E1006" s="78">
        <v>1</v>
      </c>
      <c r="F1006" s="104" t="s">
        <v>79</v>
      </c>
      <c r="G1006" s="104" t="s">
        <v>82</v>
      </c>
      <c r="H1006" s="104" t="s">
        <v>51</v>
      </c>
      <c r="I1006" s="15">
        <v>204888.88887999998</v>
      </c>
      <c r="J1006" s="15">
        <v>0</v>
      </c>
      <c r="K1006" s="15">
        <v>40977.777780000004</v>
      </c>
      <c r="L1006" s="15">
        <v>2399.4936200000002</v>
      </c>
      <c r="M1006" s="15">
        <v>0</v>
      </c>
      <c r="N1006" s="15">
        <v>163911.11109999998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</row>
    <row r="1007" spans="1:19" x14ac:dyDescent="0.25">
      <c r="A1007" s="12">
        <v>2020</v>
      </c>
      <c r="B1007" s="8" t="s">
        <v>22</v>
      </c>
      <c r="C1007" s="13">
        <v>1</v>
      </c>
      <c r="D1007" s="13">
        <v>1</v>
      </c>
      <c r="E1007" s="78">
        <v>1</v>
      </c>
      <c r="F1007" s="104" t="s">
        <v>79</v>
      </c>
      <c r="G1007" s="104" t="s">
        <v>83</v>
      </c>
      <c r="H1007" s="104" t="s">
        <v>51</v>
      </c>
      <c r="I1007" s="15">
        <v>2038011.7030000002</v>
      </c>
      <c r="J1007" s="15">
        <v>0</v>
      </c>
      <c r="K1007" s="15">
        <v>0</v>
      </c>
      <c r="L1007" s="15">
        <v>0</v>
      </c>
      <c r="M1007" s="15">
        <v>55239.541499999817</v>
      </c>
      <c r="N1007" s="15">
        <v>2093251.2445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</row>
    <row r="1008" spans="1:19" x14ac:dyDescent="0.25">
      <c r="A1008" s="12">
        <v>2020</v>
      </c>
      <c r="B1008" s="8" t="s">
        <v>22</v>
      </c>
      <c r="C1008" s="13">
        <v>1</v>
      </c>
      <c r="D1008" s="13">
        <v>0</v>
      </c>
      <c r="E1008" s="78">
        <v>0</v>
      </c>
      <c r="F1008" s="104" t="s">
        <v>79</v>
      </c>
      <c r="G1008" s="104" t="s">
        <v>83</v>
      </c>
      <c r="H1008" s="104" t="s">
        <v>69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</row>
    <row r="1009" spans="1:19" x14ac:dyDescent="0.25">
      <c r="A1009" s="12">
        <v>2020</v>
      </c>
      <c r="B1009" s="8" t="s">
        <v>22</v>
      </c>
      <c r="C1009" s="13">
        <v>1</v>
      </c>
      <c r="D1009" s="13">
        <v>1</v>
      </c>
      <c r="E1009" s="78">
        <v>1</v>
      </c>
      <c r="F1009" s="104" t="s">
        <v>84</v>
      </c>
      <c r="G1009" s="104" t="s">
        <v>85</v>
      </c>
      <c r="H1009" s="104" t="s">
        <v>51</v>
      </c>
      <c r="I1009" s="15">
        <v>12343</v>
      </c>
      <c r="J1009" s="15">
        <v>0</v>
      </c>
      <c r="K1009" s="15">
        <v>0</v>
      </c>
      <c r="L1009" s="15">
        <v>39.305</v>
      </c>
      <c r="M1009" s="15">
        <v>0</v>
      </c>
      <c r="N1009" s="15">
        <v>12343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</row>
    <row r="1010" spans="1:19" x14ac:dyDescent="0.25">
      <c r="A1010" s="12">
        <v>2020</v>
      </c>
      <c r="B1010" s="8" t="s">
        <v>22</v>
      </c>
      <c r="C1010" s="13">
        <v>1</v>
      </c>
      <c r="D1010" s="13">
        <v>1</v>
      </c>
      <c r="E1010" s="78">
        <v>1</v>
      </c>
      <c r="F1010" s="104" t="s">
        <v>84</v>
      </c>
      <c r="G1010" s="104" t="s">
        <v>86</v>
      </c>
      <c r="H1010" s="104" t="s">
        <v>51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</row>
    <row r="1011" spans="1:19" x14ac:dyDescent="0.25">
      <c r="A1011" s="12">
        <v>2020</v>
      </c>
      <c r="B1011" s="8" t="s">
        <v>22</v>
      </c>
      <c r="C1011" s="13">
        <v>1</v>
      </c>
      <c r="D1011" s="13">
        <v>1</v>
      </c>
      <c r="E1011" s="78">
        <v>1</v>
      </c>
      <c r="F1011" s="104" t="s">
        <v>84</v>
      </c>
      <c r="G1011" s="104" t="s">
        <v>87</v>
      </c>
      <c r="H1011" s="104" t="s">
        <v>51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</row>
    <row r="1012" spans="1:19" x14ac:dyDescent="0.25">
      <c r="A1012" s="12">
        <v>2020</v>
      </c>
      <c r="B1012" s="8" t="s">
        <v>22</v>
      </c>
      <c r="C1012" s="13">
        <v>1</v>
      </c>
      <c r="D1012" s="13">
        <v>1</v>
      </c>
      <c r="E1012" s="78">
        <v>1</v>
      </c>
      <c r="F1012" s="104" t="s">
        <v>79</v>
      </c>
      <c r="G1012" s="104" t="s">
        <v>88</v>
      </c>
      <c r="H1012" s="104" t="s">
        <v>51</v>
      </c>
      <c r="I1012" s="15">
        <v>5505621.5609590001</v>
      </c>
      <c r="J1012" s="15">
        <v>83857.02966</v>
      </c>
      <c r="K1012" s="15">
        <v>46140.197736000009</v>
      </c>
      <c r="L1012" s="15">
        <v>11290.894999999999</v>
      </c>
      <c r="M1012" s="15">
        <v>5.6253040004521608</v>
      </c>
      <c r="N1012" s="15">
        <v>5543344.0181870004</v>
      </c>
      <c r="O1012" s="6">
        <v>0</v>
      </c>
      <c r="P1012" s="6">
        <v>0</v>
      </c>
      <c r="Q1012" s="6">
        <v>0</v>
      </c>
      <c r="R1012" s="6">
        <v>0</v>
      </c>
      <c r="S1012" s="6">
        <v>13.999829999999999</v>
      </c>
    </row>
    <row r="1013" spans="1:19" x14ac:dyDescent="0.25">
      <c r="A1013" s="12">
        <v>2020</v>
      </c>
      <c r="B1013" s="8" t="s">
        <v>22</v>
      </c>
      <c r="C1013" s="13">
        <v>1</v>
      </c>
      <c r="D1013" s="13">
        <v>1</v>
      </c>
      <c r="E1013" s="78">
        <v>0</v>
      </c>
      <c r="F1013" s="104" t="s">
        <v>79</v>
      </c>
      <c r="G1013" s="104" t="s">
        <v>88</v>
      </c>
      <c r="H1013" s="104" t="s">
        <v>75</v>
      </c>
      <c r="I1013" s="15">
        <v>-4.4999999999999996E-5</v>
      </c>
      <c r="J1013" s="15">
        <v>0</v>
      </c>
      <c r="K1013" s="15">
        <v>0</v>
      </c>
      <c r="L1013" s="15">
        <v>0</v>
      </c>
      <c r="M1013" s="15">
        <v>-2.0000000000000012E-6</v>
      </c>
      <c r="N1013" s="15">
        <v>-4.6999999999999997E-5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</row>
    <row r="1014" spans="1:19" x14ac:dyDescent="0.25">
      <c r="A1014" s="12">
        <v>2020</v>
      </c>
      <c r="B1014" s="8" t="s">
        <v>22</v>
      </c>
      <c r="C1014" s="13">
        <v>1</v>
      </c>
      <c r="D1014" s="13">
        <v>1</v>
      </c>
      <c r="E1014" s="78">
        <v>0</v>
      </c>
      <c r="F1014" s="104" t="s">
        <v>79</v>
      </c>
      <c r="G1014" s="104" t="s">
        <v>88</v>
      </c>
      <c r="H1014" s="104" t="s">
        <v>89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</row>
    <row r="1015" spans="1:19" x14ac:dyDescent="0.25">
      <c r="A1015" s="12">
        <v>2020</v>
      </c>
      <c r="B1015" s="8" t="s">
        <v>22</v>
      </c>
      <c r="C1015" s="13">
        <v>1</v>
      </c>
      <c r="D1015" s="13">
        <v>0</v>
      </c>
      <c r="E1015" s="78">
        <v>0</v>
      </c>
      <c r="F1015" s="104" t="s">
        <v>79</v>
      </c>
      <c r="G1015" s="104" t="s">
        <v>88</v>
      </c>
      <c r="H1015" s="104" t="s">
        <v>69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</row>
    <row r="1016" spans="1:19" x14ac:dyDescent="0.25">
      <c r="A1016" s="12">
        <v>2020</v>
      </c>
      <c r="B1016" s="8" t="s">
        <v>22</v>
      </c>
      <c r="C1016" s="13">
        <v>1</v>
      </c>
      <c r="D1016" s="13">
        <v>1</v>
      </c>
      <c r="E1016" s="78">
        <v>0</v>
      </c>
      <c r="F1016" s="104" t="s">
        <v>79</v>
      </c>
      <c r="G1016" s="104" t="s">
        <v>88</v>
      </c>
      <c r="H1016" s="104" t="s">
        <v>53</v>
      </c>
      <c r="I1016" s="15">
        <v>19108.54607</v>
      </c>
      <c r="J1016" s="15">
        <v>0</v>
      </c>
      <c r="K1016" s="15">
        <v>0</v>
      </c>
      <c r="L1016" s="15">
        <v>0</v>
      </c>
      <c r="M1016" s="15">
        <v>0</v>
      </c>
      <c r="N1016" s="15">
        <v>19108.54607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</row>
    <row r="1017" spans="1:19" x14ac:dyDescent="0.25">
      <c r="A1017" s="12">
        <v>2020</v>
      </c>
      <c r="B1017" s="8" t="s">
        <v>22</v>
      </c>
      <c r="C1017" s="13">
        <v>1</v>
      </c>
      <c r="D1017" s="13">
        <v>0</v>
      </c>
      <c r="E1017" s="78">
        <v>0</v>
      </c>
      <c r="F1017" s="104" t="s">
        <v>79</v>
      </c>
      <c r="G1017" s="104" t="s">
        <v>88</v>
      </c>
      <c r="H1017" s="104" t="s">
        <v>59</v>
      </c>
      <c r="I1017" s="15">
        <v>907.50144899999998</v>
      </c>
      <c r="J1017" s="15">
        <v>0</v>
      </c>
      <c r="K1017" s="15">
        <v>0</v>
      </c>
      <c r="L1017" s="15">
        <v>0</v>
      </c>
      <c r="M1017" s="15">
        <v>0</v>
      </c>
      <c r="N1017" s="15">
        <v>907.50144899999998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</row>
    <row r="1018" spans="1:19" x14ac:dyDescent="0.25">
      <c r="A1018" s="12">
        <v>2020</v>
      </c>
      <c r="B1018" s="8" t="s">
        <v>22</v>
      </c>
      <c r="C1018" s="13">
        <v>1</v>
      </c>
      <c r="D1018" s="13">
        <v>0</v>
      </c>
      <c r="E1018" s="78">
        <v>0</v>
      </c>
      <c r="F1018" s="104" t="s">
        <v>79</v>
      </c>
      <c r="G1018" s="104" t="s">
        <v>88</v>
      </c>
      <c r="H1018" s="104" t="s">
        <v>90</v>
      </c>
      <c r="I1018" s="15">
        <v>0</v>
      </c>
      <c r="J1018" s="15">
        <v>50000</v>
      </c>
      <c r="K1018" s="15">
        <v>0</v>
      </c>
      <c r="L1018" s="15">
        <v>0</v>
      </c>
      <c r="M1018" s="15">
        <v>0</v>
      </c>
      <c r="N1018" s="15">
        <v>50000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</row>
    <row r="1019" spans="1:19" x14ac:dyDescent="0.25">
      <c r="A1019" s="12">
        <v>2020</v>
      </c>
      <c r="B1019" s="8" t="s">
        <v>22</v>
      </c>
      <c r="C1019" s="13">
        <v>1</v>
      </c>
      <c r="D1019" s="13">
        <v>0</v>
      </c>
      <c r="E1019" s="78">
        <v>0</v>
      </c>
      <c r="F1019" s="104" t="s">
        <v>79</v>
      </c>
      <c r="G1019" s="104" t="s">
        <v>88</v>
      </c>
      <c r="H1019" s="104" t="s">
        <v>66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</row>
    <row r="1020" spans="1:19" x14ac:dyDescent="0.25">
      <c r="A1020" s="12">
        <v>2020</v>
      </c>
      <c r="B1020" s="8" t="s">
        <v>22</v>
      </c>
      <c r="C1020" s="13">
        <v>1</v>
      </c>
      <c r="D1020" s="13">
        <v>1</v>
      </c>
      <c r="E1020" s="78">
        <v>0</v>
      </c>
      <c r="F1020" s="104" t="s">
        <v>79</v>
      </c>
      <c r="G1020" s="104" t="s">
        <v>88</v>
      </c>
      <c r="H1020" s="104" t="s">
        <v>76</v>
      </c>
      <c r="I1020" s="15">
        <v>63896.832206999999</v>
      </c>
      <c r="J1020" s="15">
        <v>0</v>
      </c>
      <c r="K1020" s="15">
        <v>0</v>
      </c>
      <c r="L1020" s="15">
        <v>216.56010999999998</v>
      </c>
      <c r="M1020" s="15">
        <v>5.0000016926787794E-6</v>
      </c>
      <c r="N1020" s="15">
        <v>63896.832212000001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</row>
    <row r="1021" spans="1:19" x14ac:dyDescent="0.25">
      <c r="A1021" s="12">
        <v>2020</v>
      </c>
      <c r="B1021" s="8" t="s">
        <v>22</v>
      </c>
      <c r="C1021" s="13">
        <v>1</v>
      </c>
      <c r="D1021" s="13">
        <v>1</v>
      </c>
      <c r="E1021" s="78">
        <v>0</v>
      </c>
      <c r="F1021" s="104" t="s">
        <v>79</v>
      </c>
      <c r="G1021" s="104" t="s">
        <v>88</v>
      </c>
      <c r="H1021" s="104" t="s">
        <v>67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-1.3552527156068805E-20</v>
      </c>
      <c r="N1021" s="15">
        <v>-1.2000000000000007E-5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</row>
    <row r="1022" spans="1:19" x14ac:dyDescent="0.25">
      <c r="A1022" s="12">
        <v>2020</v>
      </c>
      <c r="B1022" s="8" t="s">
        <v>22</v>
      </c>
      <c r="C1022" s="13">
        <v>1</v>
      </c>
      <c r="D1022" s="13">
        <v>1</v>
      </c>
      <c r="E1022" s="78">
        <v>0</v>
      </c>
      <c r="F1022" s="104" t="s">
        <v>79</v>
      </c>
      <c r="G1022" s="104" t="s">
        <v>88</v>
      </c>
      <c r="H1022" s="104" t="s">
        <v>91</v>
      </c>
      <c r="I1022" s="15">
        <v>38725.664486000001</v>
      </c>
      <c r="J1022" s="15">
        <v>0</v>
      </c>
      <c r="K1022" s="15">
        <v>0</v>
      </c>
      <c r="L1022" s="15">
        <v>0</v>
      </c>
      <c r="M1022" s="15">
        <v>0</v>
      </c>
      <c r="N1022" s="15">
        <v>38725.664486000001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</row>
    <row r="1023" spans="1:19" x14ac:dyDescent="0.25">
      <c r="A1023" s="12">
        <v>2020</v>
      </c>
      <c r="B1023" s="8" t="s">
        <v>22</v>
      </c>
      <c r="C1023" s="13">
        <v>1</v>
      </c>
      <c r="D1023" s="13">
        <v>1</v>
      </c>
      <c r="E1023" s="78">
        <v>0</v>
      </c>
      <c r="F1023" s="104" t="s">
        <v>79</v>
      </c>
      <c r="G1023" s="104" t="s">
        <v>88</v>
      </c>
      <c r="H1023" s="104" t="s">
        <v>72</v>
      </c>
      <c r="I1023" s="15">
        <v>1313.6913009999998</v>
      </c>
      <c r="J1023" s="15">
        <v>0</v>
      </c>
      <c r="K1023" s="15">
        <v>1.91231</v>
      </c>
      <c r="L1023" s="15">
        <v>0.22947999999999999</v>
      </c>
      <c r="M1023" s="15">
        <v>0</v>
      </c>
      <c r="N1023" s="15">
        <v>1311.7789909999999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</row>
    <row r="1024" spans="1:19" x14ac:dyDescent="0.25">
      <c r="A1024" s="12">
        <v>2020</v>
      </c>
      <c r="B1024" s="8" t="s">
        <v>22</v>
      </c>
      <c r="C1024" s="13">
        <v>1</v>
      </c>
      <c r="D1024" s="13">
        <v>1</v>
      </c>
      <c r="E1024" s="78">
        <v>1</v>
      </c>
      <c r="F1024" s="104" t="s">
        <v>79</v>
      </c>
      <c r="G1024" s="104" t="s">
        <v>88</v>
      </c>
      <c r="H1024" s="104" t="s">
        <v>92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</row>
    <row r="1025" spans="1:19" x14ac:dyDescent="0.25">
      <c r="A1025" s="12">
        <v>2020</v>
      </c>
      <c r="B1025" s="8" t="s">
        <v>22</v>
      </c>
      <c r="C1025" s="13">
        <v>1</v>
      </c>
      <c r="D1025" s="13">
        <v>1</v>
      </c>
      <c r="E1025" s="78">
        <v>1</v>
      </c>
      <c r="F1025" s="104" t="s">
        <v>79</v>
      </c>
      <c r="G1025" s="104" t="s">
        <v>88</v>
      </c>
      <c r="H1025" s="104" t="s">
        <v>93</v>
      </c>
      <c r="I1025" s="15">
        <v>3359.2350240000001</v>
      </c>
      <c r="J1025" s="15">
        <v>0</v>
      </c>
      <c r="K1025" s="15">
        <v>479.89071999999999</v>
      </c>
      <c r="L1025" s="15">
        <v>33.517650000000003</v>
      </c>
      <c r="M1025" s="15">
        <v>9.9999988378840499E-7</v>
      </c>
      <c r="N1025" s="15">
        <v>2879.3443050000001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</row>
    <row r="1026" spans="1:19" x14ac:dyDescent="0.25">
      <c r="A1026" s="12">
        <v>2020</v>
      </c>
      <c r="B1026" s="8" t="s">
        <v>22</v>
      </c>
      <c r="C1026" s="13">
        <v>1</v>
      </c>
      <c r="D1026" s="13">
        <v>1</v>
      </c>
      <c r="E1026" s="78">
        <v>0</v>
      </c>
      <c r="F1026" s="104" t="s">
        <v>79</v>
      </c>
      <c r="G1026" s="104" t="s">
        <v>88</v>
      </c>
      <c r="H1026" s="104" t="s">
        <v>94</v>
      </c>
      <c r="I1026" s="15">
        <v>3185.0509099999999</v>
      </c>
      <c r="J1026" s="15">
        <v>0</v>
      </c>
      <c r="K1026" s="15">
        <v>0</v>
      </c>
      <c r="L1026" s="15">
        <v>0</v>
      </c>
      <c r="M1026" s="15">
        <v>0</v>
      </c>
      <c r="N1026" s="15">
        <v>3185.0509099999999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</row>
    <row r="1027" spans="1:19" x14ac:dyDescent="0.25">
      <c r="A1027" s="12">
        <v>2020</v>
      </c>
      <c r="B1027" s="8" t="s">
        <v>22</v>
      </c>
      <c r="C1027" s="13">
        <v>1</v>
      </c>
      <c r="D1027" s="13">
        <v>1</v>
      </c>
      <c r="E1027" s="78">
        <v>0</v>
      </c>
      <c r="F1027" s="104" t="s">
        <v>79</v>
      </c>
      <c r="G1027" s="104" t="s">
        <v>88</v>
      </c>
      <c r="H1027" s="104" t="s">
        <v>95</v>
      </c>
      <c r="I1027" s="15">
        <v>13500</v>
      </c>
      <c r="J1027" s="15">
        <v>0</v>
      </c>
      <c r="K1027" s="15">
        <v>0</v>
      </c>
      <c r="L1027" s="15">
        <v>0</v>
      </c>
      <c r="M1027" s="15">
        <v>0</v>
      </c>
      <c r="N1027" s="15">
        <v>13500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</row>
    <row r="1028" spans="1:19" x14ac:dyDescent="0.25">
      <c r="A1028" s="12">
        <v>2020</v>
      </c>
      <c r="B1028" s="8" t="s">
        <v>22</v>
      </c>
      <c r="C1028" s="13">
        <v>1</v>
      </c>
      <c r="D1028" s="13">
        <v>1</v>
      </c>
      <c r="E1028" s="78">
        <v>0</v>
      </c>
      <c r="F1028" s="104" t="s">
        <v>79</v>
      </c>
      <c r="G1028" s="104" t="s">
        <v>88</v>
      </c>
      <c r="H1028" s="104" t="s">
        <v>55</v>
      </c>
      <c r="I1028" s="15">
        <v>24550.378929999999</v>
      </c>
      <c r="J1028" s="15">
        <v>0</v>
      </c>
      <c r="K1028" s="15">
        <v>0</v>
      </c>
      <c r="L1028" s="15">
        <v>0</v>
      </c>
      <c r="M1028" s="15">
        <v>0</v>
      </c>
      <c r="N1028" s="15">
        <v>24550.378929999999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</row>
    <row r="1029" spans="1:19" x14ac:dyDescent="0.25">
      <c r="A1029" s="12">
        <v>2020</v>
      </c>
      <c r="B1029" s="8" t="s">
        <v>22</v>
      </c>
      <c r="C1029" s="13">
        <v>1</v>
      </c>
      <c r="D1029" s="13">
        <v>1</v>
      </c>
      <c r="E1029" s="78">
        <v>1</v>
      </c>
      <c r="F1029" s="104" t="s">
        <v>79</v>
      </c>
      <c r="G1029" s="104" t="s">
        <v>96</v>
      </c>
      <c r="H1029" s="104" t="s">
        <v>51</v>
      </c>
      <c r="I1029" s="15">
        <v>3242289.5036339997</v>
      </c>
      <c r="J1029" s="15">
        <v>103323.67118999999</v>
      </c>
      <c r="K1029" s="15">
        <v>16264.83093</v>
      </c>
      <c r="L1029" s="15">
        <v>7320.3739999999998</v>
      </c>
      <c r="M1029" s="15">
        <v>0</v>
      </c>
      <c r="N1029" s="15">
        <v>3329348.3438939997</v>
      </c>
      <c r="O1029" s="6">
        <v>0</v>
      </c>
      <c r="P1029" s="6">
        <v>0</v>
      </c>
      <c r="Q1029" s="6">
        <v>0</v>
      </c>
      <c r="R1029" s="6">
        <v>0</v>
      </c>
      <c r="S1029" s="6">
        <v>314.56790000000001</v>
      </c>
    </row>
    <row r="1030" spans="1:19" x14ac:dyDescent="0.25">
      <c r="A1030" s="12">
        <v>2020</v>
      </c>
      <c r="B1030" s="8" t="s">
        <v>22</v>
      </c>
      <c r="C1030" s="13">
        <v>1</v>
      </c>
      <c r="D1030" s="13">
        <v>1</v>
      </c>
      <c r="E1030" s="78">
        <v>0</v>
      </c>
      <c r="F1030" s="104" t="s">
        <v>79</v>
      </c>
      <c r="G1030" s="104" t="s">
        <v>96</v>
      </c>
      <c r="H1030" s="104" t="s">
        <v>97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</row>
    <row r="1031" spans="1:19" x14ac:dyDescent="0.25">
      <c r="A1031" s="12">
        <v>2020</v>
      </c>
      <c r="B1031" s="8" t="s">
        <v>22</v>
      </c>
      <c r="C1031" s="13">
        <v>1</v>
      </c>
      <c r="D1031" s="13">
        <v>0</v>
      </c>
      <c r="E1031" s="78">
        <v>0</v>
      </c>
      <c r="F1031" s="104" t="s">
        <v>79</v>
      </c>
      <c r="G1031" s="104" t="s">
        <v>96</v>
      </c>
      <c r="H1031" s="104" t="s">
        <v>69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</row>
    <row r="1032" spans="1:19" x14ac:dyDescent="0.25">
      <c r="A1032" s="12">
        <v>2020</v>
      </c>
      <c r="B1032" s="8" t="s">
        <v>22</v>
      </c>
      <c r="C1032" s="13">
        <v>1</v>
      </c>
      <c r="D1032" s="13">
        <v>1</v>
      </c>
      <c r="E1032" s="78">
        <v>0</v>
      </c>
      <c r="F1032" s="104" t="s">
        <v>79</v>
      </c>
      <c r="G1032" s="104" t="s">
        <v>96</v>
      </c>
      <c r="H1032" s="104" t="s">
        <v>75</v>
      </c>
      <c r="I1032" s="15">
        <v>132480.97886100001</v>
      </c>
      <c r="J1032" s="15">
        <v>0</v>
      </c>
      <c r="K1032" s="15">
        <v>3333.333333</v>
      </c>
      <c r="L1032" s="15">
        <v>352.24583000000001</v>
      </c>
      <c r="M1032" s="15">
        <v>0</v>
      </c>
      <c r="N1032" s="15">
        <v>129147.64552800002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</row>
    <row r="1033" spans="1:19" x14ac:dyDescent="0.25">
      <c r="A1033" s="12">
        <v>2020</v>
      </c>
      <c r="B1033" s="8" t="s">
        <v>22</v>
      </c>
      <c r="C1033" s="13">
        <v>1</v>
      </c>
      <c r="D1033" s="13">
        <v>1</v>
      </c>
      <c r="E1033" s="78">
        <v>0</v>
      </c>
      <c r="F1033" s="104" t="s">
        <v>79</v>
      </c>
      <c r="G1033" s="104" t="s">
        <v>96</v>
      </c>
      <c r="H1033" s="104" t="s">
        <v>53</v>
      </c>
      <c r="I1033" s="15">
        <v>191771.879827</v>
      </c>
      <c r="J1033" s="15">
        <v>30000</v>
      </c>
      <c r="K1033" s="15">
        <v>4166.5512500000004</v>
      </c>
      <c r="L1033" s="15">
        <v>1172.8879899999999</v>
      </c>
      <c r="M1033" s="15">
        <v>0</v>
      </c>
      <c r="N1033" s="15">
        <v>217605.32857700001</v>
      </c>
      <c r="O1033" s="6">
        <v>0</v>
      </c>
      <c r="P1033" s="6">
        <v>0</v>
      </c>
      <c r="Q1033" s="6">
        <v>0</v>
      </c>
      <c r="R1033" s="6">
        <v>0</v>
      </c>
      <c r="S1033" s="6">
        <v>252.77078</v>
      </c>
    </row>
    <row r="1034" spans="1:19" x14ac:dyDescent="0.25">
      <c r="A1034" s="12">
        <v>2020</v>
      </c>
      <c r="B1034" s="8" t="s">
        <v>22</v>
      </c>
      <c r="C1034" s="13">
        <v>1</v>
      </c>
      <c r="D1034" s="13">
        <v>1</v>
      </c>
      <c r="E1034" s="78">
        <v>0</v>
      </c>
      <c r="F1034" s="104" t="s">
        <v>79</v>
      </c>
      <c r="G1034" s="104" t="s">
        <v>96</v>
      </c>
      <c r="H1034" s="104" t="s">
        <v>98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</row>
    <row r="1035" spans="1:19" x14ac:dyDescent="0.25">
      <c r="A1035" s="12">
        <v>2020</v>
      </c>
      <c r="B1035" s="8" t="s">
        <v>22</v>
      </c>
      <c r="C1035" s="13">
        <v>1</v>
      </c>
      <c r="D1035" s="13">
        <v>1</v>
      </c>
      <c r="E1035" s="78">
        <v>0</v>
      </c>
      <c r="F1035" s="104" t="s">
        <v>79</v>
      </c>
      <c r="G1035" s="104" t="s">
        <v>96</v>
      </c>
      <c r="H1035" s="104" t="s">
        <v>94</v>
      </c>
      <c r="I1035" s="15">
        <v>57272.727270000003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57272.727270000003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</row>
    <row r="1036" spans="1:19" x14ac:dyDescent="0.25">
      <c r="A1036" s="12">
        <v>2020</v>
      </c>
      <c r="B1036" s="8" t="s">
        <v>22</v>
      </c>
      <c r="C1036" s="13">
        <v>1</v>
      </c>
      <c r="D1036" s="13">
        <v>1</v>
      </c>
      <c r="E1036" s="78">
        <v>0</v>
      </c>
      <c r="F1036" s="104" t="s">
        <v>79</v>
      </c>
      <c r="G1036" s="104" t="s">
        <v>96</v>
      </c>
      <c r="H1036" s="104" t="s">
        <v>72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</row>
    <row r="1037" spans="1:19" x14ac:dyDescent="0.25">
      <c r="A1037" s="12">
        <v>2020</v>
      </c>
      <c r="B1037" s="8" t="s">
        <v>22</v>
      </c>
      <c r="C1037" s="13">
        <v>1</v>
      </c>
      <c r="D1037" s="13">
        <v>1</v>
      </c>
      <c r="E1037" s="78">
        <v>0</v>
      </c>
      <c r="F1037" s="104" t="s">
        <v>79</v>
      </c>
      <c r="G1037" s="104" t="s">
        <v>96</v>
      </c>
      <c r="H1037" s="104" t="s">
        <v>76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</row>
    <row r="1038" spans="1:19" x14ac:dyDescent="0.25">
      <c r="A1038" s="12">
        <v>2020</v>
      </c>
      <c r="B1038" s="8" t="s">
        <v>22</v>
      </c>
      <c r="C1038" s="13">
        <v>1</v>
      </c>
      <c r="D1038" s="13">
        <v>1</v>
      </c>
      <c r="E1038" s="78">
        <v>0</v>
      </c>
      <c r="F1038" s="104" t="s">
        <v>79</v>
      </c>
      <c r="G1038" s="104" t="s">
        <v>96</v>
      </c>
      <c r="H1038" s="104" t="s">
        <v>91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</row>
    <row r="1039" spans="1:19" x14ac:dyDescent="0.25">
      <c r="A1039" s="12">
        <v>2020</v>
      </c>
      <c r="B1039" s="8" t="s">
        <v>22</v>
      </c>
      <c r="C1039" s="13">
        <v>1</v>
      </c>
      <c r="D1039" s="13">
        <v>1</v>
      </c>
      <c r="E1039" s="78">
        <v>0</v>
      </c>
      <c r="F1039" s="104" t="s">
        <v>79</v>
      </c>
      <c r="G1039" s="104" t="s">
        <v>96</v>
      </c>
      <c r="H1039" s="104" t="s">
        <v>67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</row>
    <row r="1040" spans="1:19" x14ac:dyDescent="0.25">
      <c r="A1040" s="12">
        <v>2020</v>
      </c>
      <c r="B1040" s="8" t="s">
        <v>22</v>
      </c>
      <c r="C1040" s="13">
        <v>1</v>
      </c>
      <c r="D1040" s="13">
        <v>0</v>
      </c>
      <c r="E1040" s="78">
        <v>0</v>
      </c>
      <c r="F1040" s="104" t="s">
        <v>79</v>
      </c>
      <c r="G1040" s="104" t="s">
        <v>96</v>
      </c>
      <c r="H1040" s="104" t="s">
        <v>99</v>
      </c>
      <c r="I1040" s="15">
        <v>30000</v>
      </c>
      <c r="J1040" s="15">
        <v>0</v>
      </c>
      <c r="K1040" s="15">
        <v>0</v>
      </c>
      <c r="L1040" s="15">
        <v>0</v>
      </c>
      <c r="M1040" s="15">
        <v>0</v>
      </c>
      <c r="N1040" s="15">
        <v>30000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</row>
    <row r="1041" spans="1:19" x14ac:dyDescent="0.25">
      <c r="A1041" s="12">
        <v>2020</v>
      </c>
      <c r="B1041" s="8" t="s">
        <v>22</v>
      </c>
      <c r="C1041" s="13">
        <v>1</v>
      </c>
      <c r="D1041" s="13">
        <v>0</v>
      </c>
      <c r="E1041" s="78">
        <v>0</v>
      </c>
      <c r="F1041" s="104" t="s">
        <v>79</v>
      </c>
      <c r="G1041" s="104" t="s">
        <v>96</v>
      </c>
      <c r="H1041" s="104" t="s">
        <v>59</v>
      </c>
      <c r="I1041" s="15">
        <v>30000</v>
      </c>
      <c r="J1041" s="15">
        <v>0</v>
      </c>
      <c r="K1041" s="15">
        <v>0</v>
      </c>
      <c r="L1041" s="15">
        <v>0</v>
      </c>
      <c r="M1041" s="15">
        <v>0</v>
      </c>
      <c r="N1041" s="15">
        <v>30000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</row>
    <row r="1042" spans="1:19" x14ac:dyDescent="0.25">
      <c r="A1042" s="12">
        <v>2020</v>
      </c>
      <c r="B1042" s="8" t="s">
        <v>22</v>
      </c>
      <c r="C1042" s="13">
        <v>1</v>
      </c>
      <c r="D1042" s="13">
        <v>1</v>
      </c>
      <c r="E1042" s="78">
        <v>0</v>
      </c>
      <c r="F1042" s="104" t="s">
        <v>79</v>
      </c>
      <c r="G1042" s="104" t="s">
        <v>96</v>
      </c>
      <c r="H1042" s="104" t="s">
        <v>70</v>
      </c>
      <c r="I1042" s="15">
        <v>43632.191789999997</v>
      </c>
      <c r="J1042" s="15">
        <v>0</v>
      </c>
      <c r="K1042" s="15">
        <v>0</v>
      </c>
      <c r="L1042" s="15">
        <v>0</v>
      </c>
      <c r="M1042" s="15">
        <v>0</v>
      </c>
      <c r="N1042" s="15">
        <v>43632.191789999997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</row>
    <row r="1043" spans="1:19" x14ac:dyDescent="0.25">
      <c r="A1043" s="12">
        <v>2020</v>
      </c>
      <c r="B1043" s="8" t="s">
        <v>22</v>
      </c>
      <c r="C1043" s="13">
        <v>1</v>
      </c>
      <c r="D1043" s="13">
        <v>1</v>
      </c>
      <c r="E1043" s="78">
        <v>0</v>
      </c>
      <c r="F1043" s="104" t="s">
        <v>79</v>
      </c>
      <c r="G1043" s="104" t="s">
        <v>96</v>
      </c>
      <c r="H1043" s="104" t="s">
        <v>60</v>
      </c>
      <c r="I1043" s="15">
        <v>39554.590089999998</v>
      </c>
      <c r="J1043" s="15">
        <v>0</v>
      </c>
      <c r="K1043" s="15">
        <v>0</v>
      </c>
      <c r="L1043" s="15">
        <v>0</v>
      </c>
      <c r="M1043" s="15">
        <v>0</v>
      </c>
      <c r="N1043" s="15">
        <v>39554.590089999998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</row>
    <row r="1044" spans="1:19" x14ac:dyDescent="0.25">
      <c r="A1044" s="12">
        <v>2020</v>
      </c>
      <c r="B1044" s="8" t="s">
        <v>22</v>
      </c>
      <c r="C1044" s="13">
        <v>1</v>
      </c>
      <c r="D1044" s="13">
        <v>1</v>
      </c>
      <c r="E1044" s="78">
        <v>1</v>
      </c>
      <c r="F1044" s="104" t="s">
        <v>79</v>
      </c>
      <c r="G1044" s="104" t="s">
        <v>100</v>
      </c>
      <c r="H1044" s="104" t="s">
        <v>51</v>
      </c>
      <c r="I1044" s="15">
        <v>1230898.6873000006</v>
      </c>
      <c r="J1044" s="15">
        <v>8554.23</v>
      </c>
      <c r="K1044" s="15">
        <v>0</v>
      </c>
      <c r="L1044" s="15">
        <v>0</v>
      </c>
      <c r="M1044" s="15">
        <v>0</v>
      </c>
      <c r="N1044" s="15">
        <v>1239452.9173000006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25">
      <c r="A1045" s="12">
        <v>2020</v>
      </c>
      <c r="B1045" s="8" t="s">
        <v>22</v>
      </c>
      <c r="C1045" s="13">
        <v>1</v>
      </c>
      <c r="D1045" s="13">
        <v>0</v>
      </c>
      <c r="E1045" s="78">
        <v>0</v>
      </c>
      <c r="F1045" s="104" t="s">
        <v>79</v>
      </c>
      <c r="G1045" s="104" t="s">
        <v>100</v>
      </c>
      <c r="H1045" s="104" t="s">
        <v>59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25">
      <c r="A1046" s="12">
        <v>2020</v>
      </c>
      <c r="B1046" s="8" t="s">
        <v>22</v>
      </c>
      <c r="C1046" s="13">
        <v>1</v>
      </c>
      <c r="D1046" s="13">
        <v>1</v>
      </c>
      <c r="E1046" s="78">
        <v>0</v>
      </c>
      <c r="F1046" s="104" t="s">
        <v>79</v>
      </c>
      <c r="G1046" s="104" t="s">
        <v>100</v>
      </c>
      <c r="H1046" s="104" t="s">
        <v>72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</row>
    <row r="1047" spans="1:19" x14ac:dyDescent="0.25">
      <c r="A1047" s="12">
        <v>2020</v>
      </c>
      <c r="B1047" s="8" t="s">
        <v>22</v>
      </c>
      <c r="C1047" s="13">
        <v>1</v>
      </c>
      <c r="D1047" s="13">
        <v>1</v>
      </c>
      <c r="E1047" s="78">
        <v>0</v>
      </c>
      <c r="F1047" s="104" t="s">
        <v>79</v>
      </c>
      <c r="G1047" s="104" t="s">
        <v>100</v>
      </c>
      <c r="H1047" s="104" t="s">
        <v>101</v>
      </c>
      <c r="I1047" s="15">
        <v>88668.473099999988</v>
      </c>
      <c r="J1047" s="15">
        <v>0</v>
      </c>
      <c r="K1047" s="15">
        <v>0</v>
      </c>
      <c r="L1047" s="15">
        <v>0</v>
      </c>
      <c r="M1047" s="15">
        <v>0</v>
      </c>
      <c r="N1047" s="15">
        <v>88668.473099999988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</row>
    <row r="1048" spans="1:19" x14ac:dyDescent="0.25">
      <c r="A1048" s="12">
        <v>2020</v>
      </c>
      <c r="B1048" s="8" t="s">
        <v>22</v>
      </c>
      <c r="C1048" s="13">
        <v>1</v>
      </c>
      <c r="D1048" s="13">
        <v>1</v>
      </c>
      <c r="E1048" s="78">
        <v>0</v>
      </c>
      <c r="F1048" s="104" t="s">
        <v>79</v>
      </c>
      <c r="G1048" s="104" t="s">
        <v>100</v>
      </c>
      <c r="H1048" s="104" t="s">
        <v>53</v>
      </c>
      <c r="I1048" s="15">
        <v>386087.08601999999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386087.08601999999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</row>
    <row r="1049" spans="1:19" x14ac:dyDescent="0.25">
      <c r="A1049" s="12">
        <v>2020</v>
      </c>
      <c r="B1049" s="8" t="s">
        <v>22</v>
      </c>
      <c r="C1049" s="13">
        <v>1</v>
      </c>
      <c r="D1049" s="13">
        <v>1</v>
      </c>
      <c r="E1049" s="78">
        <v>0</v>
      </c>
      <c r="F1049" s="104" t="s">
        <v>79</v>
      </c>
      <c r="G1049" s="104" t="s">
        <v>100</v>
      </c>
      <c r="H1049" s="104" t="s">
        <v>62</v>
      </c>
      <c r="I1049" s="15">
        <v>93754.95809</v>
      </c>
      <c r="J1049" s="15">
        <v>2858.29493</v>
      </c>
      <c r="K1049" s="15">
        <v>0</v>
      </c>
      <c r="L1049" s="15">
        <v>0</v>
      </c>
      <c r="M1049" s="15">
        <v>0</v>
      </c>
      <c r="N1049" s="15">
        <v>96613.253019999989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</row>
    <row r="1050" spans="1:19" x14ac:dyDescent="0.25">
      <c r="A1050" s="12">
        <v>2020</v>
      </c>
      <c r="B1050" s="8" t="s">
        <v>22</v>
      </c>
      <c r="C1050" s="13">
        <v>1</v>
      </c>
      <c r="D1050" s="13">
        <v>1</v>
      </c>
      <c r="E1050" s="78">
        <v>0</v>
      </c>
      <c r="F1050" s="104" t="s">
        <v>79</v>
      </c>
      <c r="G1050" s="104" t="s">
        <v>100</v>
      </c>
      <c r="H1050" s="104" t="s">
        <v>102</v>
      </c>
      <c r="I1050" s="15">
        <v>26083.112120000002</v>
      </c>
      <c r="J1050" s="15">
        <v>0</v>
      </c>
      <c r="K1050" s="15">
        <v>0</v>
      </c>
      <c r="L1050" s="15">
        <v>0</v>
      </c>
      <c r="M1050" s="15">
        <v>0</v>
      </c>
      <c r="N1050" s="15">
        <v>26083.112120000002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</row>
    <row r="1051" spans="1:19" x14ac:dyDescent="0.25">
      <c r="A1051" s="12">
        <v>2020</v>
      </c>
      <c r="B1051" s="8" t="s">
        <v>22</v>
      </c>
      <c r="C1051" s="13">
        <v>1</v>
      </c>
      <c r="D1051" s="13">
        <v>1</v>
      </c>
      <c r="E1051" s="78">
        <v>0</v>
      </c>
      <c r="F1051" s="104" t="s">
        <v>79</v>
      </c>
      <c r="G1051" s="104" t="s">
        <v>100</v>
      </c>
      <c r="H1051" s="104" t="s">
        <v>95</v>
      </c>
      <c r="I1051" s="15">
        <v>6661.7243399999998</v>
      </c>
      <c r="J1051" s="15">
        <v>0</v>
      </c>
      <c r="K1051" s="15">
        <v>0</v>
      </c>
      <c r="L1051" s="15">
        <v>0</v>
      </c>
      <c r="M1051" s="15">
        <v>0</v>
      </c>
      <c r="N1051" s="15">
        <v>6661.7243399999998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25">
      <c r="A1052" s="12">
        <v>2020</v>
      </c>
      <c r="B1052" s="8" t="s">
        <v>22</v>
      </c>
      <c r="C1052" s="13">
        <v>1</v>
      </c>
      <c r="D1052" s="13">
        <v>1</v>
      </c>
      <c r="E1052" s="78">
        <v>1</v>
      </c>
      <c r="F1052" s="104" t="s">
        <v>84</v>
      </c>
      <c r="G1052" s="104" t="s">
        <v>103</v>
      </c>
      <c r="H1052" s="104" t="s">
        <v>51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</row>
    <row r="1053" spans="1:19" x14ac:dyDescent="0.25">
      <c r="A1053" s="12">
        <v>2020</v>
      </c>
      <c r="B1053" s="8" t="s">
        <v>22</v>
      </c>
      <c r="C1053" s="13">
        <v>1</v>
      </c>
      <c r="D1053" s="13">
        <v>1</v>
      </c>
      <c r="E1053" s="78">
        <v>1</v>
      </c>
      <c r="F1053" s="104" t="s">
        <v>84</v>
      </c>
      <c r="G1053" s="104" t="s">
        <v>103</v>
      </c>
      <c r="H1053" s="104" t="s">
        <v>104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25">
      <c r="A1054" s="12">
        <v>2020</v>
      </c>
      <c r="B1054" s="8" t="s">
        <v>22</v>
      </c>
      <c r="C1054" s="13">
        <v>1</v>
      </c>
      <c r="D1054" s="13">
        <v>1</v>
      </c>
      <c r="E1054" s="78">
        <v>1</v>
      </c>
      <c r="F1054" s="104" t="s">
        <v>84</v>
      </c>
      <c r="G1054" s="104" t="s">
        <v>103</v>
      </c>
      <c r="H1054" s="104" t="s">
        <v>105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</row>
    <row r="1055" spans="1:19" x14ac:dyDescent="0.25">
      <c r="A1055" s="12">
        <v>2020</v>
      </c>
      <c r="B1055" s="8" t="s">
        <v>22</v>
      </c>
      <c r="C1055" s="13">
        <v>1</v>
      </c>
      <c r="D1055" s="13">
        <v>0</v>
      </c>
      <c r="E1055" s="78">
        <v>0</v>
      </c>
      <c r="F1055" s="104" t="s">
        <v>84</v>
      </c>
      <c r="G1055" s="104" t="s">
        <v>103</v>
      </c>
      <c r="H1055" s="104" t="s">
        <v>59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</row>
    <row r="1056" spans="1:19" x14ac:dyDescent="0.25">
      <c r="A1056" s="12">
        <v>2020</v>
      </c>
      <c r="B1056" s="8" t="s">
        <v>22</v>
      </c>
      <c r="C1056" s="13">
        <v>1</v>
      </c>
      <c r="D1056" s="13">
        <v>1</v>
      </c>
      <c r="E1056" s="78">
        <v>1</v>
      </c>
      <c r="F1056" s="104" t="s">
        <v>84</v>
      </c>
      <c r="G1056" s="104" t="s">
        <v>103</v>
      </c>
      <c r="H1056" s="104" t="s">
        <v>106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</row>
    <row r="1057" spans="1:19" x14ac:dyDescent="0.25">
      <c r="A1057" s="12">
        <v>2020</v>
      </c>
      <c r="B1057" s="8" t="s">
        <v>22</v>
      </c>
      <c r="C1057" s="13">
        <v>1</v>
      </c>
      <c r="D1057" s="13">
        <v>1</v>
      </c>
      <c r="E1057" s="78">
        <v>1</v>
      </c>
      <c r="F1057" s="104" t="s">
        <v>84</v>
      </c>
      <c r="G1057" s="104" t="s">
        <v>103</v>
      </c>
      <c r="H1057" s="104" t="s">
        <v>107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</row>
    <row r="1058" spans="1:19" x14ac:dyDescent="0.25">
      <c r="A1058" s="12">
        <v>2020</v>
      </c>
      <c r="B1058" s="8" t="s">
        <v>22</v>
      </c>
      <c r="C1058" s="13">
        <v>1</v>
      </c>
      <c r="D1058" s="13">
        <v>1</v>
      </c>
      <c r="E1058" s="78">
        <v>1</v>
      </c>
      <c r="F1058" s="104" t="s">
        <v>84</v>
      </c>
      <c r="G1058" s="104" t="s">
        <v>103</v>
      </c>
      <c r="H1058" s="104" t="s">
        <v>108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</row>
    <row r="1059" spans="1:19" x14ac:dyDescent="0.25">
      <c r="A1059" s="12">
        <v>2020</v>
      </c>
      <c r="B1059" s="8" t="s">
        <v>22</v>
      </c>
      <c r="C1059" s="13">
        <v>1</v>
      </c>
      <c r="D1059" s="13">
        <v>1</v>
      </c>
      <c r="E1059" s="78">
        <v>0</v>
      </c>
      <c r="F1059" s="104" t="s">
        <v>84</v>
      </c>
      <c r="G1059" s="104" t="s">
        <v>103</v>
      </c>
      <c r="H1059" s="104" t="s">
        <v>68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</row>
    <row r="1060" spans="1:19" x14ac:dyDescent="0.25">
      <c r="A1060" s="12">
        <v>2020</v>
      </c>
      <c r="B1060" s="8" t="s">
        <v>22</v>
      </c>
      <c r="C1060" s="13">
        <v>1</v>
      </c>
      <c r="D1060" s="13">
        <v>1</v>
      </c>
      <c r="E1060" s="78">
        <v>0</v>
      </c>
      <c r="F1060" s="104" t="s">
        <v>84</v>
      </c>
      <c r="G1060" s="104" t="s">
        <v>103</v>
      </c>
      <c r="H1060" s="104" t="s">
        <v>52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</row>
    <row r="1061" spans="1:19" x14ac:dyDescent="0.25">
      <c r="A1061" s="12">
        <v>2020</v>
      </c>
      <c r="B1061" s="8" t="s">
        <v>22</v>
      </c>
      <c r="C1061" s="13">
        <v>1</v>
      </c>
      <c r="D1061" s="13">
        <v>1</v>
      </c>
      <c r="E1061" s="78">
        <v>0</v>
      </c>
      <c r="F1061" s="104" t="s">
        <v>84</v>
      </c>
      <c r="G1061" s="104" t="s">
        <v>103</v>
      </c>
      <c r="H1061" s="104" t="s">
        <v>55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</row>
    <row r="1062" spans="1:19" x14ac:dyDescent="0.25">
      <c r="A1062" s="12">
        <v>2020</v>
      </c>
      <c r="B1062" s="8" t="s">
        <v>22</v>
      </c>
      <c r="C1062" s="13">
        <v>1</v>
      </c>
      <c r="D1062" s="13">
        <v>1</v>
      </c>
      <c r="E1062" s="78">
        <v>1</v>
      </c>
      <c r="F1062" s="104" t="s">
        <v>84</v>
      </c>
      <c r="G1062" s="104" t="s">
        <v>109</v>
      </c>
      <c r="H1062" s="104" t="s">
        <v>51</v>
      </c>
      <c r="I1062" s="15">
        <v>199332</v>
      </c>
      <c r="J1062" s="15">
        <v>0</v>
      </c>
      <c r="K1062" s="15">
        <v>0</v>
      </c>
      <c r="L1062" s="15">
        <v>0</v>
      </c>
      <c r="M1062" s="15">
        <v>0</v>
      </c>
      <c r="N1062" s="15">
        <v>199332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</row>
    <row r="1063" spans="1:19" x14ac:dyDescent="0.25">
      <c r="A1063" s="12">
        <v>2020</v>
      </c>
      <c r="B1063" s="8" t="s">
        <v>22</v>
      </c>
      <c r="C1063" s="13">
        <v>1</v>
      </c>
      <c r="D1063" s="13">
        <v>1</v>
      </c>
      <c r="E1063" s="78">
        <v>1</v>
      </c>
      <c r="F1063" s="104" t="s">
        <v>84</v>
      </c>
      <c r="G1063" s="104" t="s">
        <v>109</v>
      </c>
      <c r="H1063" s="104" t="s">
        <v>104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</row>
    <row r="1064" spans="1:19" x14ac:dyDescent="0.25">
      <c r="A1064" s="12">
        <v>2020</v>
      </c>
      <c r="B1064" s="8" t="s">
        <v>22</v>
      </c>
      <c r="C1064" s="13">
        <v>1</v>
      </c>
      <c r="D1064" s="13">
        <v>1</v>
      </c>
      <c r="E1064" s="78">
        <v>1</v>
      </c>
      <c r="F1064" s="104" t="s">
        <v>84</v>
      </c>
      <c r="G1064" s="104" t="s">
        <v>109</v>
      </c>
      <c r="H1064" s="104" t="s">
        <v>105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</row>
    <row r="1065" spans="1:19" x14ac:dyDescent="0.25">
      <c r="A1065" s="12">
        <v>2020</v>
      </c>
      <c r="B1065" s="8" t="s">
        <v>22</v>
      </c>
      <c r="C1065" s="13">
        <v>1</v>
      </c>
      <c r="D1065" s="13">
        <v>0</v>
      </c>
      <c r="E1065" s="78">
        <v>0</v>
      </c>
      <c r="F1065" s="104" t="s">
        <v>84</v>
      </c>
      <c r="G1065" s="104" t="s">
        <v>109</v>
      </c>
      <c r="H1065" s="104" t="s">
        <v>59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</row>
    <row r="1066" spans="1:19" x14ac:dyDescent="0.25">
      <c r="A1066" s="12">
        <v>2020</v>
      </c>
      <c r="B1066" s="8" t="s">
        <v>22</v>
      </c>
      <c r="C1066" s="13">
        <v>1</v>
      </c>
      <c r="D1066" s="13">
        <v>1</v>
      </c>
      <c r="E1066" s="78">
        <v>1</v>
      </c>
      <c r="F1066" s="104" t="s">
        <v>84</v>
      </c>
      <c r="G1066" s="104" t="s">
        <v>109</v>
      </c>
      <c r="H1066" s="104" t="s">
        <v>106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25">
      <c r="A1067" s="12">
        <v>2020</v>
      </c>
      <c r="B1067" s="8" t="s">
        <v>22</v>
      </c>
      <c r="C1067" s="13">
        <v>1</v>
      </c>
      <c r="D1067" s="13">
        <v>1</v>
      </c>
      <c r="E1067" s="78">
        <v>1</v>
      </c>
      <c r="F1067" s="104" t="s">
        <v>84</v>
      </c>
      <c r="G1067" s="104" t="s">
        <v>109</v>
      </c>
      <c r="H1067" s="104" t="s">
        <v>107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</row>
    <row r="1068" spans="1:19" x14ac:dyDescent="0.25">
      <c r="A1068" s="12">
        <v>2020</v>
      </c>
      <c r="B1068" s="8" t="s">
        <v>22</v>
      </c>
      <c r="C1068" s="13">
        <v>1</v>
      </c>
      <c r="D1068" s="13">
        <v>1</v>
      </c>
      <c r="E1068" s="78">
        <v>1</v>
      </c>
      <c r="F1068" s="104" t="s">
        <v>84</v>
      </c>
      <c r="G1068" s="104" t="s">
        <v>109</v>
      </c>
      <c r="H1068" s="104" t="s">
        <v>108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</row>
    <row r="1069" spans="1:19" x14ac:dyDescent="0.25">
      <c r="A1069" s="12">
        <v>2020</v>
      </c>
      <c r="B1069" s="8" t="s">
        <v>22</v>
      </c>
      <c r="C1069" s="13">
        <v>1</v>
      </c>
      <c r="D1069" s="13">
        <v>1</v>
      </c>
      <c r="E1069" s="78">
        <v>0</v>
      </c>
      <c r="F1069" s="104" t="s">
        <v>84</v>
      </c>
      <c r="G1069" s="104" t="s">
        <v>109</v>
      </c>
      <c r="H1069" s="104" t="s">
        <v>68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</row>
    <row r="1070" spans="1:19" x14ac:dyDescent="0.25">
      <c r="A1070" s="12">
        <v>2020</v>
      </c>
      <c r="B1070" s="8" t="s">
        <v>22</v>
      </c>
      <c r="C1070" s="13">
        <v>1</v>
      </c>
      <c r="D1070" s="13">
        <v>1</v>
      </c>
      <c r="E1070" s="78">
        <v>0</v>
      </c>
      <c r="F1070" s="104" t="s">
        <v>84</v>
      </c>
      <c r="G1070" s="104" t="s">
        <v>109</v>
      </c>
      <c r="H1070" s="104" t="s">
        <v>52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</row>
    <row r="1071" spans="1:19" x14ac:dyDescent="0.25">
      <c r="A1071" s="12">
        <v>2020</v>
      </c>
      <c r="B1071" s="8" t="s">
        <v>22</v>
      </c>
      <c r="C1071" s="13">
        <v>1</v>
      </c>
      <c r="D1071" s="13">
        <v>1</v>
      </c>
      <c r="E1071" s="78">
        <v>0</v>
      </c>
      <c r="F1071" s="104" t="s">
        <v>84</v>
      </c>
      <c r="G1071" s="104" t="s">
        <v>109</v>
      </c>
      <c r="H1071" s="104" t="s">
        <v>55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</row>
    <row r="1072" spans="1:19" x14ac:dyDescent="0.25">
      <c r="A1072" s="12">
        <v>2020</v>
      </c>
      <c r="B1072" s="8" t="s">
        <v>22</v>
      </c>
      <c r="C1072" s="13">
        <v>1</v>
      </c>
      <c r="D1072" s="13">
        <v>1</v>
      </c>
      <c r="E1072" s="78">
        <v>1</v>
      </c>
      <c r="F1072" s="104" t="s">
        <v>84</v>
      </c>
      <c r="G1072" s="104" t="s">
        <v>110</v>
      </c>
      <c r="H1072" s="104" t="s">
        <v>51</v>
      </c>
      <c r="I1072" s="15">
        <v>2078677.6384999999</v>
      </c>
      <c r="J1072" s="15">
        <v>0</v>
      </c>
      <c r="K1072" s="15">
        <v>0</v>
      </c>
      <c r="L1072" s="15">
        <v>0</v>
      </c>
      <c r="M1072" s="15">
        <v>0</v>
      </c>
      <c r="N1072" s="15">
        <v>2078677.6384999999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</row>
    <row r="1073" spans="1:19" x14ac:dyDescent="0.25">
      <c r="A1073" s="12">
        <v>2020</v>
      </c>
      <c r="B1073" s="8" t="s">
        <v>22</v>
      </c>
      <c r="C1073" s="13">
        <v>1</v>
      </c>
      <c r="D1073" s="13">
        <v>1</v>
      </c>
      <c r="E1073" s="78">
        <v>1</v>
      </c>
      <c r="F1073" s="104" t="s">
        <v>84</v>
      </c>
      <c r="G1073" s="104" t="s">
        <v>111</v>
      </c>
      <c r="H1073" s="104" t="s">
        <v>51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</row>
    <row r="1074" spans="1:19" x14ac:dyDescent="0.25">
      <c r="A1074" s="12">
        <v>2020</v>
      </c>
      <c r="B1074" s="8" t="s">
        <v>22</v>
      </c>
      <c r="C1074" s="13">
        <v>1</v>
      </c>
      <c r="D1074" s="13">
        <v>1</v>
      </c>
      <c r="E1074" s="78">
        <v>1</v>
      </c>
      <c r="F1074" s="104" t="s">
        <v>63</v>
      </c>
      <c r="G1074" s="104" t="s">
        <v>112</v>
      </c>
      <c r="H1074" s="104" t="s">
        <v>51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</row>
    <row r="1075" spans="1:19" x14ac:dyDescent="0.25">
      <c r="A1075" s="12">
        <v>2020</v>
      </c>
      <c r="B1075" s="8" t="s">
        <v>22</v>
      </c>
      <c r="C1075" s="13">
        <v>1</v>
      </c>
      <c r="D1075" s="13">
        <v>1</v>
      </c>
      <c r="E1075" s="78">
        <v>1</v>
      </c>
      <c r="F1075" s="104" t="s">
        <v>63</v>
      </c>
      <c r="G1075" s="104" t="s">
        <v>113</v>
      </c>
      <c r="H1075" s="104" t="s">
        <v>51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</row>
    <row r="1076" spans="1:19" x14ac:dyDescent="0.25">
      <c r="A1076" s="12">
        <v>2020</v>
      </c>
      <c r="B1076" s="8" t="s">
        <v>22</v>
      </c>
      <c r="C1076" s="13">
        <v>1</v>
      </c>
      <c r="D1076" s="13">
        <v>1</v>
      </c>
      <c r="E1076" s="78">
        <v>1</v>
      </c>
      <c r="F1076" s="104" t="s">
        <v>63</v>
      </c>
      <c r="G1076" s="104" t="s">
        <v>114</v>
      </c>
      <c r="H1076" s="104" t="s">
        <v>51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</row>
    <row r="1077" spans="1:19" x14ac:dyDescent="0.25">
      <c r="A1077" s="12">
        <v>2020</v>
      </c>
      <c r="B1077" s="8" t="s">
        <v>22</v>
      </c>
      <c r="C1077" s="13">
        <v>1</v>
      </c>
      <c r="D1077" s="13">
        <v>1</v>
      </c>
      <c r="E1077" s="78">
        <v>1</v>
      </c>
      <c r="F1077" s="104" t="s">
        <v>63</v>
      </c>
      <c r="G1077" s="104" t="s">
        <v>115</v>
      </c>
      <c r="H1077" s="104" t="s">
        <v>51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</row>
    <row r="1078" spans="1:19" x14ac:dyDescent="0.25">
      <c r="A1078" s="12">
        <v>2020</v>
      </c>
      <c r="B1078" s="8" t="s">
        <v>22</v>
      </c>
      <c r="C1078" s="13">
        <v>1</v>
      </c>
      <c r="D1078" s="13">
        <v>1</v>
      </c>
      <c r="E1078" s="78">
        <v>1</v>
      </c>
      <c r="F1078" s="104" t="s">
        <v>63</v>
      </c>
      <c r="G1078" s="104" t="s">
        <v>116</v>
      </c>
      <c r="H1078" s="104" t="s">
        <v>51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</row>
    <row r="1079" spans="1:19" x14ac:dyDescent="0.25">
      <c r="A1079" s="12">
        <v>2020</v>
      </c>
      <c r="B1079" s="8" t="s">
        <v>22</v>
      </c>
      <c r="C1079" s="13">
        <v>1</v>
      </c>
      <c r="D1079" s="13">
        <v>1</v>
      </c>
      <c r="E1079" s="78">
        <v>1</v>
      </c>
      <c r="F1079" s="104" t="s">
        <v>63</v>
      </c>
      <c r="G1079" s="104" t="s">
        <v>117</v>
      </c>
      <c r="H1079" s="104" t="s">
        <v>51</v>
      </c>
      <c r="I1079" s="15">
        <v>1278.9281039999998</v>
      </c>
      <c r="J1079" s="15">
        <v>0</v>
      </c>
      <c r="K1079" s="15">
        <v>0</v>
      </c>
      <c r="L1079" s="15">
        <v>0</v>
      </c>
      <c r="M1079" s="15">
        <v>22.217797000000246</v>
      </c>
      <c r="N1079" s="15">
        <v>1301.1459010000001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</row>
    <row r="1080" spans="1:19" x14ac:dyDescent="0.25">
      <c r="A1080" s="12">
        <v>2020</v>
      </c>
      <c r="B1080" s="8" t="s">
        <v>22</v>
      </c>
      <c r="C1080" s="13">
        <v>1</v>
      </c>
      <c r="D1080" s="13">
        <v>1</v>
      </c>
      <c r="E1080" s="78">
        <v>1</v>
      </c>
      <c r="F1080" s="104" t="s">
        <v>63</v>
      </c>
      <c r="G1080" s="104" t="s">
        <v>117</v>
      </c>
      <c r="H1080" s="104" t="s">
        <v>118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</row>
    <row r="1081" spans="1:19" x14ac:dyDescent="0.25">
      <c r="A1081" s="12">
        <v>2020</v>
      </c>
      <c r="B1081" s="8" t="s">
        <v>22</v>
      </c>
      <c r="C1081" s="13">
        <v>1</v>
      </c>
      <c r="D1081" s="13">
        <v>1</v>
      </c>
      <c r="E1081" s="78">
        <v>1</v>
      </c>
      <c r="F1081" s="104" t="s">
        <v>63</v>
      </c>
      <c r="G1081" s="104" t="s">
        <v>117</v>
      </c>
      <c r="H1081" s="104" t="s">
        <v>107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</row>
    <row r="1082" spans="1:19" x14ac:dyDescent="0.25">
      <c r="A1082" s="12">
        <v>2020</v>
      </c>
      <c r="B1082" s="8" t="s">
        <v>22</v>
      </c>
      <c r="C1082" s="13">
        <v>1</v>
      </c>
      <c r="D1082" s="13">
        <v>1</v>
      </c>
      <c r="E1082" s="78">
        <v>1</v>
      </c>
      <c r="F1082" s="104" t="s">
        <v>63</v>
      </c>
      <c r="G1082" s="104" t="s">
        <v>117</v>
      </c>
      <c r="H1082" s="104" t="s">
        <v>108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</row>
    <row r="1083" spans="1:19" x14ac:dyDescent="0.25">
      <c r="A1083" s="12">
        <v>2020</v>
      </c>
      <c r="B1083" s="8" t="s">
        <v>22</v>
      </c>
      <c r="C1083" s="13">
        <v>1</v>
      </c>
      <c r="D1083" s="13">
        <v>1</v>
      </c>
      <c r="E1083" s="78">
        <v>0</v>
      </c>
      <c r="F1083" s="104" t="s">
        <v>63</v>
      </c>
      <c r="G1083" s="104" t="s">
        <v>117</v>
      </c>
      <c r="H1083" s="104" t="s">
        <v>68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</row>
    <row r="1084" spans="1:19" x14ac:dyDescent="0.25">
      <c r="A1084" s="12">
        <v>2020</v>
      </c>
      <c r="B1084" s="8" t="s">
        <v>22</v>
      </c>
      <c r="C1084" s="13">
        <v>1</v>
      </c>
      <c r="D1084" s="13">
        <v>1</v>
      </c>
      <c r="E1084" s="78">
        <v>0</v>
      </c>
      <c r="F1084" s="104" t="s">
        <v>63</v>
      </c>
      <c r="G1084" s="104" t="s">
        <v>117</v>
      </c>
      <c r="H1084" s="104" t="s">
        <v>55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</row>
    <row r="1085" spans="1:19" x14ac:dyDescent="0.25">
      <c r="A1085" s="12">
        <v>2020</v>
      </c>
      <c r="B1085" s="8" t="s">
        <v>22</v>
      </c>
      <c r="C1085" s="13">
        <v>1</v>
      </c>
      <c r="D1085" s="13">
        <v>0</v>
      </c>
      <c r="E1085" s="78">
        <v>0</v>
      </c>
      <c r="F1085" s="104" t="s">
        <v>63</v>
      </c>
      <c r="G1085" s="104" t="s">
        <v>117</v>
      </c>
      <c r="H1085" s="104" t="s">
        <v>119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</row>
    <row r="1086" spans="1:19" x14ac:dyDescent="0.25">
      <c r="A1086" s="12">
        <v>2020</v>
      </c>
      <c r="B1086" s="8" t="s">
        <v>22</v>
      </c>
      <c r="C1086" s="13">
        <v>1</v>
      </c>
      <c r="D1086" s="13">
        <v>0</v>
      </c>
      <c r="E1086" s="78">
        <v>0</v>
      </c>
      <c r="F1086" s="104" t="s">
        <v>63</v>
      </c>
      <c r="G1086" s="104" t="s">
        <v>117</v>
      </c>
      <c r="H1086" s="104" t="s">
        <v>59</v>
      </c>
      <c r="I1086" s="15">
        <v>18.810110000000002</v>
      </c>
      <c r="J1086" s="15">
        <v>0</v>
      </c>
      <c r="K1086" s="15">
        <v>0</v>
      </c>
      <c r="L1086" s="15">
        <v>0</v>
      </c>
      <c r="M1086" s="15">
        <v>0</v>
      </c>
      <c r="N1086" s="15">
        <v>18.810110000000002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</row>
    <row r="1087" spans="1:19" x14ac:dyDescent="0.25">
      <c r="A1087" s="12">
        <v>2020</v>
      </c>
      <c r="B1087" s="8" t="s">
        <v>22</v>
      </c>
      <c r="C1087" s="13">
        <v>1</v>
      </c>
      <c r="D1087" s="13">
        <v>1</v>
      </c>
      <c r="E1087" s="78">
        <v>1</v>
      </c>
      <c r="F1087" s="104" t="s">
        <v>63</v>
      </c>
      <c r="G1087" s="104" t="s">
        <v>120</v>
      </c>
      <c r="H1087" s="104" t="s">
        <v>51</v>
      </c>
      <c r="I1087" s="15">
        <v>13164.092385000002</v>
      </c>
      <c r="J1087" s="15">
        <v>0</v>
      </c>
      <c r="K1087" s="15">
        <v>0</v>
      </c>
      <c r="L1087" s="15">
        <v>0</v>
      </c>
      <c r="M1087" s="15">
        <v>170.21520199999941</v>
      </c>
      <c r="N1087" s="15">
        <v>13334.307587000001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</row>
    <row r="1088" spans="1:19" x14ac:dyDescent="0.25">
      <c r="A1088" s="12">
        <v>2020</v>
      </c>
      <c r="B1088" s="8" t="s">
        <v>22</v>
      </c>
      <c r="C1088" s="13">
        <v>1</v>
      </c>
      <c r="D1088" s="13">
        <v>0</v>
      </c>
      <c r="E1088" s="78">
        <v>0</v>
      </c>
      <c r="F1088" s="104" t="s">
        <v>63</v>
      </c>
      <c r="G1088" s="104" t="s">
        <v>120</v>
      </c>
      <c r="H1088" s="104" t="s">
        <v>66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</row>
    <row r="1089" spans="1:19" x14ac:dyDescent="0.25">
      <c r="A1089" s="12">
        <v>2020</v>
      </c>
      <c r="B1089" s="8" t="s">
        <v>22</v>
      </c>
      <c r="C1089" s="13">
        <v>1</v>
      </c>
      <c r="D1089" s="13">
        <v>1</v>
      </c>
      <c r="E1089" s="78">
        <v>1</v>
      </c>
      <c r="F1089" s="104" t="s">
        <v>63</v>
      </c>
      <c r="G1089" s="104" t="s">
        <v>120</v>
      </c>
      <c r="H1089" s="104" t="s">
        <v>118</v>
      </c>
      <c r="I1089" s="15">
        <v>172.61688699999999</v>
      </c>
      <c r="J1089" s="15">
        <v>0</v>
      </c>
      <c r="K1089" s="15">
        <v>0</v>
      </c>
      <c r="L1089" s="15">
        <v>0</v>
      </c>
      <c r="M1089" s="15">
        <v>3.5418149999999855</v>
      </c>
      <c r="N1089" s="15">
        <v>176.15870199999998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</row>
    <row r="1090" spans="1:19" x14ac:dyDescent="0.25">
      <c r="A1090" s="12">
        <v>2020</v>
      </c>
      <c r="B1090" s="8" t="s">
        <v>22</v>
      </c>
      <c r="C1090" s="13">
        <v>1</v>
      </c>
      <c r="D1090" s="13">
        <v>1</v>
      </c>
      <c r="E1090" s="78">
        <v>1</v>
      </c>
      <c r="F1090" s="104" t="s">
        <v>63</v>
      </c>
      <c r="G1090" s="104" t="s">
        <v>120</v>
      </c>
      <c r="H1090" s="104" t="s">
        <v>107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</row>
    <row r="1091" spans="1:19" x14ac:dyDescent="0.25">
      <c r="A1091" s="12">
        <v>2020</v>
      </c>
      <c r="B1091" s="8" t="s">
        <v>22</v>
      </c>
      <c r="C1091" s="13">
        <v>1</v>
      </c>
      <c r="D1091" s="13">
        <v>1</v>
      </c>
      <c r="E1091" s="78">
        <v>1</v>
      </c>
      <c r="F1091" s="104" t="s">
        <v>63</v>
      </c>
      <c r="G1091" s="104" t="s">
        <v>120</v>
      </c>
      <c r="H1091" s="104" t="s">
        <v>108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</row>
    <row r="1092" spans="1:19" x14ac:dyDescent="0.25">
      <c r="A1092" s="12">
        <v>2020</v>
      </c>
      <c r="B1092" s="8" t="s">
        <v>22</v>
      </c>
      <c r="C1092" s="13">
        <v>1</v>
      </c>
      <c r="D1092" s="13">
        <v>1</v>
      </c>
      <c r="E1092" s="78">
        <v>0</v>
      </c>
      <c r="F1092" s="104" t="s">
        <v>63</v>
      </c>
      <c r="G1092" s="104" t="s">
        <v>120</v>
      </c>
      <c r="H1092" s="104" t="s">
        <v>68</v>
      </c>
      <c r="I1092" s="15">
        <v>275.98699500000004</v>
      </c>
      <c r="J1092" s="15">
        <v>0</v>
      </c>
      <c r="K1092" s="15">
        <v>0</v>
      </c>
      <c r="L1092" s="15">
        <v>0</v>
      </c>
      <c r="M1092" s="15">
        <v>2.4308339999999475</v>
      </c>
      <c r="N1092" s="15">
        <v>278.41782899999998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</row>
    <row r="1093" spans="1:19" x14ac:dyDescent="0.25">
      <c r="A1093" s="12">
        <v>2020</v>
      </c>
      <c r="B1093" s="8" t="s">
        <v>22</v>
      </c>
      <c r="C1093" s="13">
        <v>1</v>
      </c>
      <c r="D1093" s="13">
        <v>1</v>
      </c>
      <c r="E1093" s="78">
        <v>0</v>
      </c>
      <c r="F1093" s="104" t="s">
        <v>63</v>
      </c>
      <c r="G1093" s="104" t="s">
        <v>120</v>
      </c>
      <c r="H1093" s="104" t="s">
        <v>55</v>
      </c>
      <c r="I1093" s="15">
        <v>107.85781</v>
      </c>
      <c r="J1093" s="15">
        <v>0</v>
      </c>
      <c r="K1093" s="15">
        <v>0</v>
      </c>
      <c r="L1093" s="15">
        <v>0</v>
      </c>
      <c r="M1093" s="15">
        <v>0</v>
      </c>
      <c r="N1093" s="15">
        <v>107.85781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</row>
    <row r="1094" spans="1:19" x14ac:dyDescent="0.25">
      <c r="A1094" s="12">
        <v>2020</v>
      </c>
      <c r="B1094" s="8" t="s">
        <v>22</v>
      </c>
      <c r="C1094" s="13">
        <v>1</v>
      </c>
      <c r="D1094" s="13">
        <v>0</v>
      </c>
      <c r="E1094" s="78">
        <v>0</v>
      </c>
      <c r="F1094" s="104" t="s">
        <v>63</v>
      </c>
      <c r="G1094" s="104" t="s">
        <v>120</v>
      </c>
      <c r="H1094" s="104" t="s">
        <v>119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</row>
    <row r="1095" spans="1:19" x14ac:dyDescent="0.25">
      <c r="A1095" s="12">
        <v>2020</v>
      </c>
      <c r="B1095" s="8" t="s">
        <v>22</v>
      </c>
      <c r="C1095" s="13">
        <v>1</v>
      </c>
      <c r="D1095" s="13">
        <v>0</v>
      </c>
      <c r="E1095" s="78">
        <v>0</v>
      </c>
      <c r="F1095" s="104" t="s">
        <v>63</v>
      </c>
      <c r="G1095" s="104" t="s">
        <v>120</v>
      </c>
      <c r="H1095" s="104" t="s">
        <v>59</v>
      </c>
      <c r="I1095" s="15">
        <v>18.09591</v>
      </c>
      <c r="J1095" s="15">
        <v>0</v>
      </c>
      <c r="K1095" s="15">
        <v>0</v>
      </c>
      <c r="L1095" s="15">
        <v>0</v>
      </c>
      <c r="M1095" s="15">
        <v>0</v>
      </c>
      <c r="N1095" s="15">
        <v>18.09591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</row>
    <row r="1096" spans="1:19" x14ac:dyDescent="0.25">
      <c r="A1096" s="12">
        <v>2020</v>
      </c>
      <c r="B1096" s="8" t="s">
        <v>22</v>
      </c>
      <c r="C1096" s="13">
        <v>1</v>
      </c>
      <c r="D1096" s="13">
        <v>1</v>
      </c>
      <c r="E1096" s="78">
        <v>1</v>
      </c>
      <c r="F1096" s="104" t="s">
        <v>84</v>
      </c>
      <c r="G1096" s="104" t="s">
        <v>121</v>
      </c>
      <c r="H1096" s="104" t="s">
        <v>51</v>
      </c>
      <c r="I1096" s="15">
        <v>2106419.5150000001</v>
      </c>
      <c r="J1096" s="15">
        <v>0</v>
      </c>
      <c r="K1096" s="15">
        <v>0</v>
      </c>
      <c r="L1096" s="15">
        <v>0</v>
      </c>
      <c r="M1096" s="15">
        <v>0</v>
      </c>
      <c r="N1096" s="15">
        <v>2106419.5150000001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</row>
    <row r="1097" spans="1:19" x14ac:dyDescent="0.25">
      <c r="A1097" s="12">
        <v>2020</v>
      </c>
      <c r="B1097" s="8" t="s">
        <v>22</v>
      </c>
      <c r="C1097" s="13">
        <v>1</v>
      </c>
      <c r="D1097" s="13">
        <v>1</v>
      </c>
      <c r="E1097" s="78">
        <v>1</v>
      </c>
      <c r="F1097" s="104" t="s">
        <v>84</v>
      </c>
      <c r="G1097" s="104" t="s">
        <v>122</v>
      </c>
      <c r="H1097" s="104" t="s">
        <v>51</v>
      </c>
      <c r="I1097" s="15">
        <v>1833325.3940000001</v>
      </c>
      <c r="J1097" s="15">
        <v>0</v>
      </c>
      <c r="K1097" s="15">
        <v>0</v>
      </c>
      <c r="L1097" s="15">
        <v>0</v>
      </c>
      <c r="M1097" s="15">
        <v>0</v>
      </c>
      <c r="N1097" s="15">
        <v>1833325.3940000001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</row>
    <row r="1098" spans="1:19" x14ac:dyDescent="0.25">
      <c r="A1098" s="12">
        <v>2020</v>
      </c>
      <c r="B1098" s="8" t="s">
        <v>22</v>
      </c>
      <c r="C1098" s="13">
        <v>1</v>
      </c>
      <c r="D1098" s="13">
        <v>1</v>
      </c>
      <c r="E1098" s="78">
        <v>0</v>
      </c>
      <c r="F1098" s="104" t="s">
        <v>84</v>
      </c>
      <c r="G1098" s="104" t="s">
        <v>123</v>
      </c>
      <c r="H1098" s="104" t="s">
        <v>124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</row>
    <row r="1099" spans="1:19" x14ac:dyDescent="0.25">
      <c r="A1099" s="12">
        <v>2020</v>
      </c>
      <c r="B1099" s="8" t="s">
        <v>22</v>
      </c>
      <c r="C1099" s="13">
        <v>1</v>
      </c>
      <c r="D1099" s="13">
        <v>1</v>
      </c>
      <c r="E1099" s="78">
        <v>1</v>
      </c>
      <c r="F1099" s="104" t="s">
        <v>84</v>
      </c>
      <c r="G1099" s="104" t="s">
        <v>125</v>
      </c>
      <c r="H1099" s="104" t="s">
        <v>51</v>
      </c>
      <c r="I1099" s="15">
        <v>2090569.541</v>
      </c>
      <c r="J1099" s="15">
        <v>0</v>
      </c>
      <c r="K1099" s="15">
        <v>0</v>
      </c>
      <c r="L1099" s="15">
        <v>0</v>
      </c>
      <c r="M1099" s="15">
        <v>0</v>
      </c>
      <c r="N1099" s="15">
        <v>2090569.541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</row>
    <row r="1100" spans="1:19" x14ac:dyDescent="0.25">
      <c r="A1100" s="12">
        <v>2020</v>
      </c>
      <c r="B1100" s="8" t="s">
        <v>22</v>
      </c>
      <c r="C1100" s="13">
        <v>1</v>
      </c>
      <c r="D1100" s="13">
        <v>1</v>
      </c>
      <c r="E1100" s="78">
        <v>1</v>
      </c>
      <c r="F1100" s="104" t="s">
        <v>84</v>
      </c>
      <c r="G1100" s="104" t="s">
        <v>126</v>
      </c>
      <c r="H1100" s="104" t="s">
        <v>51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</row>
    <row r="1101" spans="1:19" x14ac:dyDescent="0.25">
      <c r="A1101" s="12">
        <v>2020</v>
      </c>
      <c r="B1101" s="8" t="s">
        <v>22</v>
      </c>
      <c r="C1101" s="13">
        <v>1</v>
      </c>
      <c r="D1101" s="13">
        <v>1</v>
      </c>
      <c r="E1101" s="78">
        <v>1</v>
      </c>
      <c r="F1101" s="104" t="s">
        <v>84</v>
      </c>
      <c r="G1101" s="104" t="s">
        <v>127</v>
      </c>
      <c r="H1101" s="104" t="s">
        <v>51</v>
      </c>
      <c r="I1101" s="15">
        <v>2609790.6444999999</v>
      </c>
      <c r="J1101" s="15">
        <v>0</v>
      </c>
      <c r="K1101" s="15">
        <v>0</v>
      </c>
      <c r="L1101" s="15">
        <v>0</v>
      </c>
      <c r="M1101" s="15">
        <v>0</v>
      </c>
      <c r="N1101" s="15">
        <v>2609790.6444999999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</row>
    <row r="1102" spans="1:19" x14ac:dyDescent="0.25">
      <c r="A1102" s="12">
        <v>2020</v>
      </c>
      <c r="B1102" s="8" t="s">
        <v>22</v>
      </c>
      <c r="C1102" s="13">
        <v>1</v>
      </c>
      <c r="D1102" s="13">
        <v>1</v>
      </c>
      <c r="E1102" s="78">
        <v>0</v>
      </c>
      <c r="F1102" s="104" t="s">
        <v>84</v>
      </c>
      <c r="G1102" s="104" t="s">
        <v>123</v>
      </c>
      <c r="H1102" s="104" t="s">
        <v>128</v>
      </c>
      <c r="I1102" s="15">
        <v>175000</v>
      </c>
      <c r="J1102" s="15">
        <v>0</v>
      </c>
      <c r="K1102" s="15">
        <v>0</v>
      </c>
      <c r="L1102" s="15">
        <v>0</v>
      </c>
      <c r="M1102" s="15">
        <v>0</v>
      </c>
      <c r="N1102" s="15">
        <v>175000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</row>
    <row r="1103" spans="1:19" x14ac:dyDescent="0.25">
      <c r="A1103" s="12">
        <v>2020</v>
      </c>
      <c r="B1103" s="8" t="s">
        <v>22</v>
      </c>
      <c r="C1103" s="13">
        <v>1</v>
      </c>
      <c r="D1103" s="13">
        <v>1</v>
      </c>
      <c r="E1103" s="78">
        <v>1</v>
      </c>
      <c r="F1103" s="104" t="s">
        <v>84</v>
      </c>
      <c r="G1103" s="104" t="s">
        <v>129</v>
      </c>
      <c r="H1103" s="104" t="s">
        <v>51</v>
      </c>
      <c r="I1103" s="15">
        <v>3000000</v>
      </c>
      <c r="J1103" s="15">
        <v>0</v>
      </c>
      <c r="K1103" s="15">
        <v>0</v>
      </c>
      <c r="L1103" s="15">
        <v>0</v>
      </c>
      <c r="M1103" s="15">
        <v>0</v>
      </c>
      <c r="N1103" s="15">
        <v>3116793.304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25">
      <c r="A1104" s="12">
        <v>2020</v>
      </c>
      <c r="B1104" s="8" t="s">
        <v>22</v>
      </c>
      <c r="C1104" s="13">
        <v>1</v>
      </c>
      <c r="D1104" s="13">
        <v>1</v>
      </c>
      <c r="E1104" s="78">
        <v>1</v>
      </c>
      <c r="F1104" s="104" t="s">
        <v>84</v>
      </c>
      <c r="G1104" s="104" t="s">
        <v>130</v>
      </c>
      <c r="H1104" s="104" t="s">
        <v>51</v>
      </c>
      <c r="I1104" s="15">
        <v>2125000</v>
      </c>
      <c r="J1104" s="15">
        <v>0</v>
      </c>
      <c r="K1104" s="15">
        <v>0</v>
      </c>
      <c r="L1104" s="15">
        <v>0</v>
      </c>
      <c r="M1104" s="15">
        <v>0</v>
      </c>
      <c r="N1104" s="15">
        <v>2238229.7385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</row>
    <row r="1105" spans="1:19" x14ac:dyDescent="0.25">
      <c r="A1105" s="12">
        <v>2020</v>
      </c>
      <c r="B1105" s="8" t="s">
        <v>22</v>
      </c>
      <c r="C1105" s="13">
        <v>1</v>
      </c>
      <c r="D1105" s="13">
        <v>1</v>
      </c>
      <c r="E1105" s="78">
        <v>1</v>
      </c>
      <c r="F1105" s="104" t="s">
        <v>84</v>
      </c>
      <c r="G1105" s="104" t="s">
        <v>131</v>
      </c>
      <c r="H1105" s="104" t="s">
        <v>51</v>
      </c>
      <c r="I1105" s="15">
        <v>623354.98049999995</v>
      </c>
      <c r="J1105" s="15">
        <v>0</v>
      </c>
      <c r="K1105" s="15">
        <v>0</v>
      </c>
      <c r="L1105" s="15">
        <v>0</v>
      </c>
      <c r="M1105" s="15">
        <v>0</v>
      </c>
      <c r="N1105" s="15">
        <v>623354.98049999995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</row>
    <row r="1106" spans="1:19" x14ac:dyDescent="0.25">
      <c r="A1106" s="12">
        <v>2020</v>
      </c>
      <c r="B1106" s="8" t="s">
        <v>22</v>
      </c>
      <c r="C1106" s="13">
        <v>1</v>
      </c>
      <c r="D1106" s="13">
        <v>1</v>
      </c>
      <c r="E1106" s="78">
        <v>1</v>
      </c>
      <c r="F1106" s="104" t="s">
        <v>84</v>
      </c>
      <c r="G1106" s="104" t="s">
        <v>132</v>
      </c>
      <c r="H1106" s="104" t="s">
        <v>51</v>
      </c>
      <c r="I1106" s="15">
        <v>1465862.1195</v>
      </c>
      <c r="J1106" s="15">
        <v>0</v>
      </c>
      <c r="K1106" s="15">
        <v>0</v>
      </c>
      <c r="L1106" s="15">
        <v>0</v>
      </c>
      <c r="M1106" s="15">
        <v>0</v>
      </c>
      <c r="N1106" s="15">
        <v>1465862.1195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</row>
    <row r="1107" spans="1:19" x14ac:dyDescent="0.25">
      <c r="A1107" s="12">
        <v>2020</v>
      </c>
      <c r="B1107" s="8" t="s">
        <v>22</v>
      </c>
      <c r="C1107" s="13">
        <v>1</v>
      </c>
      <c r="D1107" s="13">
        <v>1</v>
      </c>
      <c r="E1107" s="78">
        <v>1</v>
      </c>
      <c r="F1107" s="104" t="s">
        <v>84</v>
      </c>
      <c r="G1107" s="104" t="s">
        <v>133</v>
      </c>
      <c r="H1107" s="104" t="s">
        <v>51</v>
      </c>
      <c r="I1107" s="15">
        <v>400000</v>
      </c>
      <c r="J1107" s="15">
        <v>0</v>
      </c>
      <c r="K1107" s="15">
        <v>0</v>
      </c>
      <c r="L1107" s="15">
        <v>15595.081969999999</v>
      </c>
      <c r="M1107" s="15">
        <v>0</v>
      </c>
      <c r="N1107" s="15">
        <v>400000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</row>
    <row r="1108" spans="1:19" x14ac:dyDescent="0.25">
      <c r="A1108" s="12">
        <v>2020</v>
      </c>
      <c r="B1108" s="8" t="s">
        <v>22</v>
      </c>
      <c r="C1108" s="13">
        <v>1</v>
      </c>
      <c r="D1108" s="13">
        <v>1</v>
      </c>
      <c r="E1108" s="78">
        <v>1</v>
      </c>
      <c r="F1108" s="104" t="s">
        <v>84</v>
      </c>
      <c r="G1108" s="104" t="s">
        <v>134</v>
      </c>
      <c r="H1108" s="104" t="s">
        <v>51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</row>
    <row r="1109" spans="1:19" x14ac:dyDescent="0.25">
      <c r="A1109" s="12">
        <v>2020</v>
      </c>
      <c r="B1109" s="8" t="s">
        <v>22</v>
      </c>
      <c r="C1109" s="13">
        <v>1</v>
      </c>
      <c r="D1109" s="13">
        <v>1</v>
      </c>
      <c r="E1109" s="78">
        <v>1</v>
      </c>
      <c r="F1109" s="104" t="s">
        <v>84</v>
      </c>
      <c r="G1109" s="104" t="s">
        <v>135</v>
      </c>
      <c r="H1109" s="104" t="s">
        <v>51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</row>
    <row r="1110" spans="1:19" x14ac:dyDescent="0.25">
      <c r="A1110" s="12">
        <v>2020</v>
      </c>
      <c r="B1110" s="8" t="s">
        <v>22</v>
      </c>
      <c r="C1110" s="13">
        <v>1</v>
      </c>
      <c r="D1110" s="13">
        <v>1</v>
      </c>
      <c r="E1110" s="78">
        <v>1</v>
      </c>
      <c r="F1110" s="104" t="s">
        <v>84</v>
      </c>
      <c r="G1110" s="104" t="s">
        <v>136</v>
      </c>
      <c r="H1110" s="104" t="s">
        <v>51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</row>
    <row r="1111" spans="1:19" x14ac:dyDescent="0.25">
      <c r="A1111" s="12">
        <v>2020</v>
      </c>
      <c r="B1111" s="8" t="s">
        <v>22</v>
      </c>
      <c r="C1111" s="13">
        <v>1</v>
      </c>
      <c r="D1111" s="13">
        <v>1</v>
      </c>
      <c r="E1111" s="78">
        <v>1</v>
      </c>
      <c r="F1111" s="104" t="s">
        <v>84</v>
      </c>
      <c r="G1111" s="104" t="s">
        <v>137</v>
      </c>
      <c r="H1111" s="104" t="s">
        <v>51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</row>
    <row r="1112" spans="1:19" x14ac:dyDescent="0.25">
      <c r="A1112" s="12">
        <v>2020</v>
      </c>
      <c r="B1112" s="8" t="s">
        <v>22</v>
      </c>
      <c r="C1112" s="13">
        <v>1</v>
      </c>
      <c r="D1112" s="13">
        <v>1</v>
      </c>
      <c r="E1112" s="78">
        <v>1</v>
      </c>
      <c r="F1112" s="104" t="s">
        <v>84</v>
      </c>
      <c r="G1112" s="104" t="s">
        <v>138</v>
      </c>
      <c r="H1112" s="104" t="s">
        <v>51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</row>
    <row r="1113" spans="1:19" x14ac:dyDescent="0.25">
      <c r="A1113" s="12">
        <v>2020</v>
      </c>
      <c r="B1113" s="8" t="s">
        <v>22</v>
      </c>
      <c r="C1113" s="13">
        <v>1</v>
      </c>
      <c r="D1113" s="13">
        <v>1</v>
      </c>
      <c r="E1113" s="78">
        <v>1</v>
      </c>
      <c r="F1113" s="104" t="s">
        <v>84</v>
      </c>
      <c r="G1113" s="104" t="s">
        <v>139</v>
      </c>
      <c r="H1113" s="104" t="s">
        <v>51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</row>
    <row r="1114" spans="1:19" x14ac:dyDescent="0.25">
      <c r="A1114" s="12">
        <v>2020</v>
      </c>
      <c r="B1114" s="8" t="s">
        <v>22</v>
      </c>
      <c r="C1114" s="13">
        <v>1</v>
      </c>
      <c r="D1114" s="13">
        <v>1</v>
      </c>
      <c r="E1114" s="78">
        <v>1</v>
      </c>
      <c r="F1114" s="104" t="s">
        <v>84</v>
      </c>
      <c r="G1114" s="104" t="s">
        <v>140</v>
      </c>
      <c r="H1114" s="104" t="s">
        <v>51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</row>
    <row r="1115" spans="1:19" x14ac:dyDescent="0.25">
      <c r="A1115" s="12">
        <v>2020</v>
      </c>
      <c r="B1115" s="8" t="s">
        <v>22</v>
      </c>
      <c r="C1115" s="13">
        <v>1</v>
      </c>
      <c r="D1115" s="13">
        <v>1</v>
      </c>
      <c r="E1115" s="78">
        <v>1</v>
      </c>
      <c r="F1115" s="104" t="s">
        <v>84</v>
      </c>
      <c r="G1115" s="104" t="s">
        <v>141</v>
      </c>
      <c r="H1115" s="104" t="s">
        <v>51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</row>
    <row r="1116" spans="1:19" x14ac:dyDescent="0.25">
      <c r="A1116" s="12">
        <v>2020</v>
      </c>
      <c r="B1116" s="8" t="s">
        <v>22</v>
      </c>
      <c r="C1116" s="13">
        <v>1</v>
      </c>
      <c r="D1116" s="13">
        <v>1</v>
      </c>
      <c r="E1116" s="78">
        <v>1</v>
      </c>
      <c r="F1116" s="104" t="s">
        <v>84</v>
      </c>
      <c r="G1116" s="104" t="s">
        <v>142</v>
      </c>
      <c r="H1116" s="104" t="s">
        <v>51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</row>
    <row r="1117" spans="1:19" x14ac:dyDescent="0.25">
      <c r="A1117" s="12">
        <v>2020</v>
      </c>
      <c r="B1117" s="8" t="s">
        <v>22</v>
      </c>
      <c r="C1117" s="13">
        <v>1</v>
      </c>
      <c r="D1117" s="13">
        <v>1</v>
      </c>
      <c r="E1117" s="78">
        <v>1</v>
      </c>
      <c r="F1117" s="104" t="s">
        <v>84</v>
      </c>
      <c r="G1117" s="104" t="s">
        <v>143</v>
      </c>
      <c r="H1117" s="104" t="s">
        <v>51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</row>
    <row r="1118" spans="1:19" x14ac:dyDescent="0.25">
      <c r="A1118" s="12">
        <v>2020</v>
      </c>
      <c r="B1118" s="8" t="s">
        <v>22</v>
      </c>
      <c r="C1118" s="13">
        <v>1</v>
      </c>
      <c r="D1118" s="13">
        <v>1</v>
      </c>
      <c r="E1118" s="78">
        <v>1</v>
      </c>
      <c r="F1118" s="104" t="s">
        <v>84</v>
      </c>
      <c r="G1118" s="104" t="s">
        <v>144</v>
      </c>
      <c r="H1118" s="104" t="s">
        <v>51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</row>
    <row r="1119" spans="1:19" x14ac:dyDescent="0.25">
      <c r="A1119" s="12">
        <v>2020</v>
      </c>
      <c r="B1119" s="8" t="s">
        <v>22</v>
      </c>
      <c r="C1119" s="13">
        <v>1</v>
      </c>
      <c r="D1119" s="13">
        <v>1</v>
      </c>
      <c r="E1119" s="78">
        <v>1</v>
      </c>
      <c r="F1119" s="104" t="s">
        <v>84</v>
      </c>
      <c r="G1119" s="104" t="s">
        <v>145</v>
      </c>
      <c r="H1119" s="104" t="s">
        <v>51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</row>
    <row r="1120" spans="1:19" x14ac:dyDescent="0.25">
      <c r="A1120" s="12">
        <v>2020</v>
      </c>
      <c r="B1120" s="8" t="s">
        <v>22</v>
      </c>
      <c r="C1120" s="13">
        <v>1</v>
      </c>
      <c r="D1120" s="13">
        <v>1</v>
      </c>
      <c r="E1120" s="78">
        <v>1</v>
      </c>
      <c r="F1120" s="104" t="s">
        <v>84</v>
      </c>
      <c r="G1120" s="104" t="s">
        <v>146</v>
      </c>
      <c r="H1120" s="104" t="s">
        <v>51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</row>
    <row r="1121" spans="1:19" x14ac:dyDescent="0.25">
      <c r="A1121" s="12">
        <v>2020</v>
      </c>
      <c r="B1121" s="8" t="s">
        <v>22</v>
      </c>
      <c r="C1121" s="13">
        <v>1</v>
      </c>
      <c r="D1121" s="13">
        <v>1</v>
      </c>
      <c r="E1121" s="78">
        <v>1</v>
      </c>
      <c r="F1121" s="104" t="s">
        <v>84</v>
      </c>
      <c r="G1121" s="104" t="s">
        <v>147</v>
      </c>
      <c r="H1121" s="104" t="s">
        <v>51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</row>
    <row r="1122" spans="1:19" x14ac:dyDescent="0.25">
      <c r="A1122" s="12">
        <v>2020</v>
      </c>
      <c r="B1122" s="8" t="s">
        <v>22</v>
      </c>
      <c r="C1122" s="13">
        <v>1</v>
      </c>
      <c r="D1122" s="13">
        <v>1</v>
      </c>
      <c r="E1122" s="78">
        <v>0</v>
      </c>
      <c r="F1122" s="104" t="s">
        <v>148</v>
      </c>
      <c r="G1122" s="104" t="s">
        <v>149</v>
      </c>
      <c r="H1122" s="104" t="s">
        <v>150</v>
      </c>
      <c r="I1122" s="15">
        <v>601594.98731</v>
      </c>
      <c r="J1122" s="15">
        <v>0</v>
      </c>
      <c r="K1122" s="15">
        <v>9548.3563599999761</v>
      </c>
      <c r="L1122" s="15">
        <v>0</v>
      </c>
      <c r="M1122" s="15">
        <v>0</v>
      </c>
      <c r="N1122" s="15">
        <v>592046.63095000002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</row>
    <row r="1123" spans="1:19" x14ac:dyDescent="0.25">
      <c r="A1123" s="12">
        <v>2020</v>
      </c>
      <c r="B1123" s="8" t="s">
        <v>22</v>
      </c>
      <c r="C1123" s="13">
        <v>1</v>
      </c>
      <c r="D1123" s="13">
        <v>1</v>
      </c>
      <c r="E1123" s="78">
        <v>0</v>
      </c>
      <c r="F1123" s="104" t="s">
        <v>151</v>
      </c>
      <c r="G1123" s="104" t="s">
        <v>152</v>
      </c>
      <c r="H1123" s="104" t="s">
        <v>153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</row>
    <row r="1124" spans="1:19" x14ac:dyDescent="0.25">
      <c r="A1124" s="12">
        <v>2020</v>
      </c>
      <c r="B1124" s="8" t="s">
        <v>22</v>
      </c>
      <c r="C1124" s="13">
        <v>1</v>
      </c>
      <c r="D1124" s="13">
        <v>1</v>
      </c>
      <c r="E1124" s="78">
        <v>0</v>
      </c>
      <c r="F1124" s="104" t="s">
        <v>151</v>
      </c>
      <c r="G1124" s="104" t="s">
        <v>152</v>
      </c>
      <c r="H1124" s="104" t="s">
        <v>153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</row>
    <row r="1125" spans="1:19" x14ac:dyDescent="0.25">
      <c r="A1125" s="12">
        <v>2020</v>
      </c>
      <c r="B1125" s="8" t="s">
        <v>22</v>
      </c>
      <c r="C1125" s="13">
        <v>1</v>
      </c>
      <c r="D1125" s="13">
        <v>1</v>
      </c>
      <c r="E1125" s="78">
        <v>0</v>
      </c>
      <c r="F1125" s="104" t="s">
        <v>151</v>
      </c>
      <c r="G1125" s="104" t="s">
        <v>152</v>
      </c>
      <c r="H1125" s="104" t="s">
        <v>153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</row>
    <row r="1126" spans="1:19" x14ac:dyDescent="0.25">
      <c r="A1126" s="12">
        <v>2020</v>
      </c>
      <c r="B1126" s="8" t="s">
        <v>22</v>
      </c>
      <c r="C1126" s="13">
        <v>1</v>
      </c>
      <c r="D1126" s="13">
        <v>1</v>
      </c>
      <c r="E1126" s="78">
        <v>0</v>
      </c>
      <c r="F1126" s="104" t="s">
        <v>151</v>
      </c>
      <c r="G1126" s="104" t="s">
        <v>154</v>
      </c>
      <c r="H1126" s="104" t="s">
        <v>153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</row>
    <row r="1127" spans="1:19" x14ac:dyDescent="0.25">
      <c r="A1127" s="12">
        <v>2020</v>
      </c>
      <c r="B1127" s="8" t="s">
        <v>22</v>
      </c>
      <c r="C1127" s="13">
        <v>1</v>
      </c>
      <c r="D1127" s="13">
        <v>1</v>
      </c>
      <c r="E1127" s="78">
        <v>0</v>
      </c>
      <c r="F1127" s="104" t="s">
        <v>151</v>
      </c>
      <c r="G1127" s="104" t="s">
        <v>154</v>
      </c>
      <c r="H1127" s="104" t="s">
        <v>153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</row>
    <row r="1128" spans="1:19" x14ac:dyDescent="0.25">
      <c r="A1128" s="12">
        <v>2020</v>
      </c>
      <c r="B1128" s="8" t="s">
        <v>22</v>
      </c>
      <c r="C1128" s="13">
        <v>1</v>
      </c>
      <c r="D1128" s="13">
        <v>1</v>
      </c>
      <c r="E1128" s="78">
        <v>0</v>
      </c>
      <c r="F1128" s="104" t="s">
        <v>151</v>
      </c>
      <c r="G1128" s="104" t="s">
        <v>155</v>
      </c>
      <c r="H1128" s="104" t="s">
        <v>153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</row>
    <row r="1129" spans="1:19" x14ac:dyDescent="0.25">
      <c r="A1129" s="12">
        <v>2020</v>
      </c>
      <c r="B1129" s="8" t="s">
        <v>22</v>
      </c>
      <c r="C1129" s="13">
        <v>1</v>
      </c>
      <c r="D1129" s="13">
        <v>1</v>
      </c>
      <c r="E1129" s="78">
        <v>0</v>
      </c>
      <c r="F1129" s="104" t="s">
        <v>151</v>
      </c>
      <c r="G1129" s="104" t="s">
        <v>156</v>
      </c>
      <c r="H1129" s="104" t="s">
        <v>153</v>
      </c>
      <c r="I1129" s="15">
        <v>37499.999999999534</v>
      </c>
      <c r="J1129" s="15">
        <v>0</v>
      </c>
      <c r="K1129" s="15">
        <v>2083.3333333333721</v>
      </c>
      <c r="L1129" s="15">
        <v>230.07424999999057</v>
      </c>
      <c r="M1129" s="15">
        <v>0</v>
      </c>
      <c r="N1129" s="15">
        <v>35416.666666666162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</row>
    <row r="1130" spans="1:19" x14ac:dyDescent="0.25">
      <c r="A1130" s="12">
        <v>2020</v>
      </c>
      <c r="B1130" s="8" t="s">
        <v>22</v>
      </c>
      <c r="C1130" s="13">
        <v>1</v>
      </c>
      <c r="D1130" s="13">
        <v>1</v>
      </c>
      <c r="E1130" s="78">
        <v>0</v>
      </c>
      <c r="F1130" s="104" t="s">
        <v>151</v>
      </c>
      <c r="G1130" s="104" t="s">
        <v>157</v>
      </c>
      <c r="H1130" s="104" t="s">
        <v>153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</row>
    <row r="1131" spans="1:19" x14ac:dyDescent="0.25">
      <c r="A1131" s="12">
        <v>2020</v>
      </c>
      <c r="B1131" s="8" t="s">
        <v>22</v>
      </c>
      <c r="C1131" s="13">
        <v>1</v>
      </c>
      <c r="D1131" s="13">
        <v>0</v>
      </c>
      <c r="E1131" s="78">
        <v>0</v>
      </c>
      <c r="F1131" s="104" t="s">
        <v>158</v>
      </c>
      <c r="G1131" s="104" t="s">
        <v>159</v>
      </c>
      <c r="H1131" s="104" t="s">
        <v>160</v>
      </c>
      <c r="I1131" s="15">
        <v>224966</v>
      </c>
      <c r="J1131" s="15">
        <v>0</v>
      </c>
      <c r="K1131" s="15">
        <v>0</v>
      </c>
      <c r="L1131" s="15">
        <v>0</v>
      </c>
      <c r="M1131" s="15">
        <v>6097</v>
      </c>
      <c r="N1131" s="15">
        <v>231063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</row>
    <row r="1132" spans="1:19" x14ac:dyDescent="0.25">
      <c r="A1132" s="12">
        <v>2020</v>
      </c>
      <c r="B1132" s="8" t="s">
        <v>22</v>
      </c>
      <c r="C1132" s="13">
        <v>1</v>
      </c>
      <c r="D1132" s="13">
        <v>0</v>
      </c>
      <c r="E1132" s="78">
        <v>0</v>
      </c>
      <c r="F1132" s="104" t="s">
        <v>158</v>
      </c>
      <c r="G1132" s="104" t="s">
        <v>161</v>
      </c>
      <c r="H1132" s="104" t="s">
        <v>160</v>
      </c>
      <c r="I1132" s="15">
        <v>396717</v>
      </c>
      <c r="J1132" s="15">
        <v>0</v>
      </c>
      <c r="K1132" s="15">
        <v>0</v>
      </c>
      <c r="L1132" s="15">
        <v>0</v>
      </c>
      <c r="M1132" s="15">
        <v>10753</v>
      </c>
      <c r="N1132" s="15">
        <v>407470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</row>
    <row r="1133" spans="1:19" x14ac:dyDescent="0.25">
      <c r="A1133" s="12">
        <v>2020</v>
      </c>
      <c r="B1133" s="8" t="s">
        <v>23</v>
      </c>
      <c r="C1133" s="13">
        <v>1</v>
      </c>
      <c r="D1133" s="13">
        <v>1</v>
      </c>
      <c r="E1133" s="78">
        <v>1</v>
      </c>
      <c r="F1133" s="104" t="s">
        <v>49</v>
      </c>
      <c r="G1133" s="104" t="s">
        <v>50</v>
      </c>
      <c r="H1133" s="104" t="s">
        <v>51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</row>
    <row r="1134" spans="1:19" x14ac:dyDescent="0.25">
      <c r="A1134" s="12">
        <v>2020</v>
      </c>
      <c r="B1134" s="8" t="s">
        <v>23</v>
      </c>
      <c r="C1134" s="13">
        <v>1</v>
      </c>
      <c r="D1134" s="13">
        <v>1</v>
      </c>
      <c r="E1134" s="78">
        <v>0</v>
      </c>
      <c r="F1134" s="104" t="s">
        <v>49</v>
      </c>
      <c r="G1134" s="104" t="s">
        <v>50</v>
      </c>
      <c r="H1134" s="104" t="s">
        <v>52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</row>
    <row r="1135" spans="1:19" x14ac:dyDescent="0.25">
      <c r="A1135" s="12">
        <v>2020</v>
      </c>
      <c r="B1135" s="8" t="s">
        <v>23</v>
      </c>
      <c r="C1135" s="13">
        <v>1</v>
      </c>
      <c r="D1135" s="13">
        <v>1</v>
      </c>
      <c r="E1135" s="78">
        <v>0</v>
      </c>
      <c r="F1135" s="104" t="s">
        <v>49</v>
      </c>
      <c r="G1135" s="104" t="s">
        <v>50</v>
      </c>
      <c r="H1135" s="104" t="s">
        <v>53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  <c r="P1135" s="6">
        <v>0</v>
      </c>
      <c r="Q1135" s="6">
        <v>0</v>
      </c>
      <c r="R1135" s="6">
        <v>0</v>
      </c>
      <c r="S1135" s="6">
        <v>0</v>
      </c>
    </row>
    <row r="1136" spans="1:19" x14ac:dyDescent="0.25">
      <c r="A1136" s="12">
        <v>2020</v>
      </c>
      <c r="B1136" s="8" t="s">
        <v>23</v>
      </c>
      <c r="C1136" s="13">
        <v>1</v>
      </c>
      <c r="D1136" s="13">
        <v>1</v>
      </c>
      <c r="E1136" s="78">
        <v>0</v>
      </c>
      <c r="F1136" s="104" t="s">
        <v>49</v>
      </c>
      <c r="G1136" s="104" t="s">
        <v>50</v>
      </c>
      <c r="H1136" s="104" t="s">
        <v>54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</row>
    <row r="1137" spans="1:19" x14ac:dyDescent="0.25">
      <c r="A1137" s="12">
        <v>2020</v>
      </c>
      <c r="B1137" s="8" t="s">
        <v>23</v>
      </c>
      <c r="C1137" s="13">
        <v>1</v>
      </c>
      <c r="D1137" s="13">
        <v>1</v>
      </c>
      <c r="E1137" s="78">
        <v>0</v>
      </c>
      <c r="F1137" s="104" t="s">
        <v>49</v>
      </c>
      <c r="G1137" s="104" t="s">
        <v>50</v>
      </c>
      <c r="H1137" s="104" t="s">
        <v>55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</row>
    <row r="1138" spans="1:19" x14ac:dyDescent="0.25">
      <c r="A1138" s="12">
        <v>2020</v>
      </c>
      <c r="B1138" s="8" t="s">
        <v>23</v>
      </c>
      <c r="C1138" s="13">
        <v>1</v>
      </c>
      <c r="D1138" s="13">
        <v>1</v>
      </c>
      <c r="E1138" s="78">
        <v>1</v>
      </c>
      <c r="F1138" s="104" t="s">
        <v>56</v>
      </c>
      <c r="G1138" s="104" t="s">
        <v>57</v>
      </c>
      <c r="H1138" s="104" t="s">
        <v>51</v>
      </c>
      <c r="I1138" s="15">
        <v>1247497.6993969998</v>
      </c>
      <c r="J1138" s="15">
        <v>0</v>
      </c>
      <c r="K1138" s="15">
        <v>5800</v>
      </c>
      <c r="L1138" s="15">
        <v>2413.6967100000002</v>
      </c>
      <c r="M1138" s="15">
        <v>1434.3346470005345</v>
      </c>
      <c r="N1138" s="15">
        <v>1243132.0340440003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</row>
    <row r="1139" spans="1:19" x14ac:dyDescent="0.25">
      <c r="A1139" s="12">
        <v>2020</v>
      </c>
      <c r="B1139" s="8" t="s">
        <v>23</v>
      </c>
      <c r="C1139" s="13">
        <v>1</v>
      </c>
      <c r="D1139" s="13">
        <v>1</v>
      </c>
      <c r="E1139" s="78">
        <v>1</v>
      </c>
      <c r="F1139" s="104" t="s">
        <v>56</v>
      </c>
      <c r="G1139" s="104" t="s">
        <v>57</v>
      </c>
      <c r="H1139" s="104" t="s">
        <v>58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</row>
    <row r="1140" spans="1:19" x14ac:dyDescent="0.25">
      <c r="A1140" s="12">
        <v>2020</v>
      </c>
      <c r="B1140" s="8" t="s">
        <v>23</v>
      </c>
      <c r="C1140" s="13">
        <v>1</v>
      </c>
      <c r="D1140" s="13">
        <v>0</v>
      </c>
      <c r="E1140" s="78">
        <v>0</v>
      </c>
      <c r="F1140" s="104" t="s">
        <v>56</v>
      </c>
      <c r="G1140" s="104" t="s">
        <v>57</v>
      </c>
      <c r="H1140" s="104" t="s">
        <v>59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</row>
    <row r="1141" spans="1:19" x14ac:dyDescent="0.25">
      <c r="A1141" s="12">
        <v>2020</v>
      </c>
      <c r="B1141" s="8" t="s">
        <v>23</v>
      </c>
      <c r="C1141" s="13">
        <v>1</v>
      </c>
      <c r="D1141" s="13">
        <v>1</v>
      </c>
      <c r="E1141" s="78">
        <v>0</v>
      </c>
      <c r="F1141" s="104" t="s">
        <v>56</v>
      </c>
      <c r="G1141" s="104" t="s">
        <v>57</v>
      </c>
      <c r="H1141" s="104" t="s">
        <v>60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</row>
    <row r="1142" spans="1:19" x14ac:dyDescent="0.25">
      <c r="A1142" s="12">
        <v>2020</v>
      </c>
      <c r="B1142" s="8" t="s">
        <v>23</v>
      </c>
      <c r="C1142" s="13">
        <v>1</v>
      </c>
      <c r="D1142" s="13">
        <v>1</v>
      </c>
      <c r="E1142" s="78">
        <v>0</v>
      </c>
      <c r="F1142" s="104" t="s">
        <v>56</v>
      </c>
      <c r="G1142" s="104" t="s">
        <v>57</v>
      </c>
      <c r="H1142" s="104" t="s">
        <v>61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</row>
    <row r="1143" spans="1:19" x14ac:dyDescent="0.25">
      <c r="A1143" s="12">
        <v>2020</v>
      </c>
      <c r="B1143" s="8" t="s">
        <v>23</v>
      </c>
      <c r="C1143" s="13">
        <v>1</v>
      </c>
      <c r="D1143" s="13">
        <v>1</v>
      </c>
      <c r="E1143" s="78">
        <v>0</v>
      </c>
      <c r="F1143" s="104" t="s">
        <v>56</v>
      </c>
      <c r="G1143" s="104" t="s">
        <v>57</v>
      </c>
      <c r="H1143" s="104" t="s">
        <v>52</v>
      </c>
      <c r="I1143" s="15">
        <v>158000</v>
      </c>
      <c r="J1143" s="15">
        <v>0</v>
      </c>
      <c r="K1143" s="15">
        <v>52500</v>
      </c>
      <c r="L1143" s="15">
        <v>2652.5171700000001</v>
      </c>
      <c r="M1143" s="15">
        <v>0</v>
      </c>
      <c r="N1143" s="15">
        <v>105500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</row>
    <row r="1144" spans="1:19" x14ac:dyDescent="0.25">
      <c r="A1144" s="12">
        <v>2020</v>
      </c>
      <c r="B1144" s="8" t="s">
        <v>23</v>
      </c>
      <c r="C1144" s="13">
        <v>1</v>
      </c>
      <c r="D1144" s="13">
        <v>1</v>
      </c>
      <c r="E1144" s="78">
        <v>0</v>
      </c>
      <c r="F1144" s="104" t="s">
        <v>56</v>
      </c>
      <c r="G1144" s="104" t="s">
        <v>57</v>
      </c>
      <c r="H1144" s="104" t="s">
        <v>62</v>
      </c>
      <c r="I1144" s="15">
        <v>58500</v>
      </c>
      <c r="J1144" s="15">
        <v>25000</v>
      </c>
      <c r="K1144" s="15">
        <v>0</v>
      </c>
      <c r="L1144" s="15">
        <v>643.27263000000005</v>
      </c>
      <c r="M1144" s="15">
        <v>0</v>
      </c>
      <c r="N1144" s="15">
        <v>83500</v>
      </c>
      <c r="O1144" s="6">
        <v>0</v>
      </c>
      <c r="P1144" s="6">
        <v>0</v>
      </c>
      <c r="Q1144" s="6">
        <v>0</v>
      </c>
      <c r="R1144" s="6">
        <v>0</v>
      </c>
      <c r="S1144" s="6">
        <v>0</v>
      </c>
    </row>
    <row r="1145" spans="1:19" x14ac:dyDescent="0.25">
      <c r="A1145" s="12">
        <v>2020</v>
      </c>
      <c r="B1145" s="8" t="s">
        <v>23</v>
      </c>
      <c r="C1145" s="13">
        <v>1</v>
      </c>
      <c r="D1145" s="13">
        <v>1</v>
      </c>
      <c r="E1145" s="78">
        <v>0</v>
      </c>
      <c r="F1145" s="104" t="s">
        <v>56</v>
      </c>
      <c r="G1145" s="104" t="s">
        <v>57</v>
      </c>
      <c r="H1145" s="104" t="s">
        <v>54</v>
      </c>
      <c r="I1145" s="15">
        <v>74956.633470000001</v>
      </c>
      <c r="J1145" s="15">
        <v>0</v>
      </c>
      <c r="K1145" s="15">
        <v>950.47606999999994</v>
      </c>
      <c r="L1145" s="15">
        <v>175.38924</v>
      </c>
      <c r="M1145" s="15">
        <v>0</v>
      </c>
      <c r="N1145" s="15">
        <v>74006.157399999996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</row>
    <row r="1146" spans="1:19" x14ac:dyDescent="0.25">
      <c r="A1146" s="12">
        <v>2020</v>
      </c>
      <c r="B1146" s="8" t="s">
        <v>23</v>
      </c>
      <c r="C1146" s="13">
        <v>1</v>
      </c>
      <c r="D1146" s="13">
        <v>1</v>
      </c>
      <c r="E1146" s="78">
        <v>1</v>
      </c>
      <c r="F1146" s="104" t="s">
        <v>63</v>
      </c>
      <c r="G1146" s="104" t="s">
        <v>64</v>
      </c>
      <c r="H1146" s="104" t="s">
        <v>51</v>
      </c>
      <c r="I1146" s="15">
        <v>5520703.5700879991</v>
      </c>
      <c r="J1146" s="15">
        <v>8875</v>
      </c>
      <c r="K1146" s="15">
        <v>9709.5987949999999</v>
      </c>
      <c r="L1146" s="15">
        <v>1500.5302499999998</v>
      </c>
      <c r="M1146" s="15">
        <v>11919.189690000378</v>
      </c>
      <c r="N1146" s="15">
        <v>5531788.160982999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</row>
    <row r="1147" spans="1:19" x14ac:dyDescent="0.25">
      <c r="A1147" s="12">
        <v>2020</v>
      </c>
      <c r="B1147" s="8" t="s">
        <v>23</v>
      </c>
      <c r="C1147" s="13">
        <v>1</v>
      </c>
      <c r="D1147" s="13">
        <v>1</v>
      </c>
      <c r="E1147" s="78">
        <v>0</v>
      </c>
      <c r="F1147" s="104" t="s">
        <v>63</v>
      </c>
      <c r="G1147" s="104" t="s">
        <v>64</v>
      </c>
      <c r="H1147" s="104" t="s">
        <v>65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</row>
    <row r="1148" spans="1:19" x14ac:dyDescent="0.25">
      <c r="A1148" s="12">
        <v>2020</v>
      </c>
      <c r="B1148" s="8" t="s">
        <v>23</v>
      </c>
      <c r="C1148" s="13">
        <v>1</v>
      </c>
      <c r="D1148" s="13">
        <v>1</v>
      </c>
      <c r="E1148" s="78">
        <v>0</v>
      </c>
      <c r="F1148" s="104" t="s">
        <v>63</v>
      </c>
      <c r="G1148" s="104" t="s">
        <v>64</v>
      </c>
      <c r="H1148" s="104" t="s">
        <v>60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</row>
    <row r="1149" spans="1:19" x14ac:dyDescent="0.25">
      <c r="A1149" s="12">
        <v>2020</v>
      </c>
      <c r="B1149" s="8" t="s">
        <v>23</v>
      </c>
      <c r="C1149" s="13">
        <v>1</v>
      </c>
      <c r="D1149" s="13">
        <v>0</v>
      </c>
      <c r="E1149" s="78">
        <v>0</v>
      </c>
      <c r="F1149" s="104" t="s">
        <v>63</v>
      </c>
      <c r="G1149" s="104" t="s">
        <v>64</v>
      </c>
      <c r="H1149" s="104" t="s">
        <v>66</v>
      </c>
      <c r="I1149" s="15">
        <v>3.6000000000000001E-5</v>
      </c>
      <c r="J1149" s="15">
        <v>0</v>
      </c>
      <c r="K1149" s="15">
        <v>0</v>
      </c>
      <c r="L1149" s="15">
        <v>0</v>
      </c>
      <c r="M1149" s="15">
        <v>0</v>
      </c>
      <c r="N1149" s="15">
        <v>3.6000000000000001E-5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</row>
    <row r="1150" spans="1:19" x14ac:dyDescent="0.25">
      <c r="A1150" s="12">
        <v>2020</v>
      </c>
      <c r="B1150" s="8" t="s">
        <v>23</v>
      </c>
      <c r="C1150" s="13">
        <v>1</v>
      </c>
      <c r="D1150" s="13">
        <v>1</v>
      </c>
      <c r="E1150" s="78">
        <v>0</v>
      </c>
      <c r="F1150" s="104" t="s">
        <v>63</v>
      </c>
      <c r="G1150" s="104" t="s">
        <v>64</v>
      </c>
      <c r="H1150" s="104" t="s">
        <v>67</v>
      </c>
      <c r="I1150" s="15">
        <v>88745.37169700001</v>
      </c>
      <c r="J1150" s="15">
        <v>0</v>
      </c>
      <c r="K1150" s="15">
        <v>0</v>
      </c>
      <c r="L1150" s="15">
        <v>0</v>
      </c>
      <c r="M1150" s="15">
        <v>9.9999306257814169E-7</v>
      </c>
      <c r="N1150" s="15">
        <v>88745.371698000003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</row>
    <row r="1151" spans="1:19" x14ac:dyDescent="0.25">
      <c r="A1151" s="12">
        <v>2020</v>
      </c>
      <c r="B1151" s="8" t="s">
        <v>23</v>
      </c>
      <c r="C1151" s="13">
        <v>1</v>
      </c>
      <c r="D1151" s="13">
        <v>1</v>
      </c>
      <c r="E1151" s="78">
        <v>0</v>
      </c>
      <c r="F1151" s="104" t="s">
        <v>63</v>
      </c>
      <c r="G1151" s="104" t="s">
        <v>64</v>
      </c>
      <c r="H1151" s="104" t="s">
        <v>68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</row>
    <row r="1152" spans="1:19" x14ac:dyDescent="0.25">
      <c r="A1152" s="12">
        <v>2020</v>
      </c>
      <c r="B1152" s="8" t="s">
        <v>23</v>
      </c>
      <c r="C1152" s="13">
        <v>1</v>
      </c>
      <c r="D1152" s="13">
        <v>1</v>
      </c>
      <c r="E1152" s="78">
        <v>0</v>
      </c>
      <c r="F1152" s="104" t="s">
        <v>63</v>
      </c>
      <c r="G1152" s="104" t="s">
        <v>64</v>
      </c>
      <c r="H1152" s="104" t="s">
        <v>53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</row>
    <row r="1153" spans="1:19" x14ac:dyDescent="0.25">
      <c r="A1153" s="12">
        <v>2020</v>
      </c>
      <c r="B1153" s="8" t="s">
        <v>23</v>
      </c>
      <c r="C1153" s="13">
        <v>1</v>
      </c>
      <c r="D1153" s="13">
        <v>0</v>
      </c>
      <c r="E1153" s="78">
        <v>0</v>
      </c>
      <c r="F1153" s="104" t="s">
        <v>63</v>
      </c>
      <c r="G1153" s="104" t="s">
        <v>64</v>
      </c>
      <c r="H1153" s="104" t="s">
        <v>69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</row>
    <row r="1154" spans="1:19" x14ac:dyDescent="0.25">
      <c r="A1154" s="12">
        <v>2020</v>
      </c>
      <c r="B1154" s="8" t="s">
        <v>23</v>
      </c>
      <c r="C1154" s="13">
        <v>1</v>
      </c>
      <c r="D1154" s="13">
        <v>1</v>
      </c>
      <c r="E1154" s="78">
        <v>1</v>
      </c>
      <c r="F1154" s="104" t="s">
        <v>63</v>
      </c>
      <c r="G1154" s="104" t="s">
        <v>64</v>
      </c>
      <c r="H1154" s="104" t="s">
        <v>58</v>
      </c>
      <c r="I1154" s="15">
        <v>1922.6581379999998</v>
      </c>
      <c r="J1154" s="15">
        <v>0</v>
      </c>
      <c r="K1154" s="15">
        <v>0</v>
      </c>
      <c r="L1154" s="15">
        <v>0</v>
      </c>
      <c r="M1154" s="15">
        <v>24.794811000000209</v>
      </c>
      <c r="N1154" s="15">
        <v>1947.452949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</row>
    <row r="1155" spans="1:19" x14ac:dyDescent="0.25">
      <c r="A1155" s="12">
        <v>2020</v>
      </c>
      <c r="B1155" s="8" t="s">
        <v>23</v>
      </c>
      <c r="C1155" s="13">
        <v>1</v>
      </c>
      <c r="D1155" s="13">
        <v>1</v>
      </c>
      <c r="E1155" s="78">
        <v>0</v>
      </c>
      <c r="F1155" s="104" t="s">
        <v>63</v>
      </c>
      <c r="G1155" s="104" t="s">
        <v>64</v>
      </c>
      <c r="H1155" s="104" t="s">
        <v>70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</row>
    <row r="1156" spans="1:19" x14ac:dyDescent="0.25">
      <c r="A1156" s="12">
        <v>2020</v>
      </c>
      <c r="B1156" s="8" t="s">
        <v>23</v>
      </c>
      <c r="C1156" s="13">
        <v>1</v>
      </c>
      <c r="D1156" s="13">
        <v>1</v>
      </c>
      <c r="E1156" s="78">
        <v>0</v>
      </c>
      <c r="F1156" s="104" t="s">
        <v>63</v>
      </c>
      <c r="G1156" s="104" t="s">
        <v>64</v>
      </c>
      <c r="H1156" s="104" t="s">
        <v>71</v>
      </c>
      <c r="I1156" s="15">
        <v>483.586682</v>
      </c>
      <c r="J1156" s="15">
        <v>0</v>
      </c>
      <c r="K1156" s="15">
        <v>0</v>
      </c>
      <c r="L1156" s="15">
        <v>0</v>
      </c>
      <c r="M1156" s="15">
        <v>6.2363870000000361</v>
      </c>
      <c r="N1156" s="15">
        <v>489.82306900000003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</row>
    <row r="1157" spans="1:19" x14ac:dyDescent="0.25">
      <c r="A1157" s="12">
        <v>2020</v>
      </c>
      <c r="B1157" s="8" t="s">
        <v>23</v>
      </c>
      <c r="C1157" s="13">
        <v>1</v>
      </c>
      <c r="D1157" s="13">
        <v>1</v>
      </c>
      <c r="E1157" s="78">
        <v>0</v>
      </c>
      <c r="F1157" s="104" t="s">
        <v>63</v>
      </c>
      <c r="G1157" s="104" t="s">
        <v>64</v>
      </c>
      <c r="H1157" s="104" t="s">
        <v>72</v>
      </c>
      <c r="I1157" s="15">
        <v>125679.1486</v>
      </c>
      <c r="J1157" s="15">
        <v>0</v>
      </c>
      <c r="K1157" s="15">
        <v>0</v>
      </c>
      <c r="L1157" s="15">
        <v>0</v>
      </c>
      <c r="M1157" s="15">
        <v>201.83893300000636</v>
      </c>
      <c r="N1157" s="15">
        <v>125880.98753300001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</row>
    <row r="1158" spans="1:19" x14ac:dyDescent="0.25">
      <c r="A1158" s="12">
        <v>2020</v>
      </c>
      <c r="B1158" s="8" t="s">
        <v>23</v>
      </c>
      <c r="C1158" s="13">
        <v>1</v>
      </c>
      <c r="D1158" s="13">
        <v>1</v>
      </c>
      <c r="E1158" s="78">
        <v>0</v>
      </c>
      <c r="F1158" s="104" t="s">
        <v>63</v>
      </c>
      <c r="G1158" s="104" t="s">
        <v>64</v>
      </c>
      <c r="H1158" s="104" t="s">
        <v>73</v>
      </c>
      <c r="I1158" s="15">
        <v>14859.480119999998</v>
      </c>
      <c r="J1158" s="15">
        <v>0</v>
      </c>
      <c r="K1158" s="15">
        <v>0</v>
      </c>
      <c r="L1158" s="15">
        <v>0</v>
      </c>
      <c r="M1158" s="15">
        <v>0</v>
      </c>
      <c r="N1158" s="15">
        <v>14859.480119999998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</row>
    <row r="1159" spans="1:19" x14ac:dyDescent="0.25">
      <c r="A1159" s="12">
        <v>2020</v>
      </c>
      <c r="B1159" s="8" t="s">
        <v>23</v>
      </c>
      <c r="C1159" s="13">
        <v>1</v>
      </c>
      <c r="D1159" s="13">
        <v>1</v>
      </c>
      <c r="E1159" s="78">
        <v>0</v>
      </c>
      <c r="F1159" s="104" t="s">
        <v>63</v>
      </c>
      <c r="G1159" s="104" t="s">
        <v>64</v>
      </c>
      <c r="H1159" s="104" t="s">
        <v>74</v>
      </c>
      <c r="I1159" s="15">
        <v>75190.598478</v>
      </c>
      <c r="J1159" s="15">
        <v>1460.4257700000001</v>
      </c>
      <c r="K1159" s="15">
        <v>0</v>
      </c>
      <c r="L1159" s="15">
        <v>0</v>
      </c>
      <c r="M1159" s="15">
        <v>-54.119869999994989</v>
      </c>
      <c r="N1159" s="15">
        <v>76596.904378000007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</row>
    <row r="1160" spans="1:19" x14ac:dyDescent="0.25">
      <c r="A1160" s="12">
        <v>2020</v>
      </c>
      <c r="B1160" s="8" t="s">
        <v>23</v>
      </c>
      <c r="C1160" s="13">
        <v>1</v>
      </c>
      <c r="D1160" s="13">
        <v>1</v>
      </c>
      <c r="E1160" s="78">
        <v>0</v>
      </c>
      <c r="F1160" s="104" t="s">
        <v>63</v>
      </c>
      <c r="G1160" s="104" t="s">
        <v>64</v>
      </c>
      <c r="H1160" s="104" t="s">
        <v>75</v>
      </c>
      <c r="I1160" s="15">
        <v>72934.513180000009</v>
      </c>
      <c r="J1160" s="15">
        <v>0</v>
      </c>
      <c r="K1160" s="15">
        <v>0</v>
      </c>
      <c r="L1160" s="15">
        <v>0</v>
      </c>
      <c r="M1160" s="15">
        <v>0</v>
      </c>
      <c r="N1160" s="15">
        <v>72934.513180000009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</row>
    <row r="1161" spans="1:19" x14ac:dyDescent="0.25">
      <c r="A1161" s="12">
        <v>2020</v>
      </c>
      <c r="B1161" s="8" t="s">
        <v>23</v>
      </c>
      <c r="C1161" s="13">
        <v>1</v>
      </c>
      <c r="D1161" s="13">
        <v>1</v>
      </c>
      <c r="E1161" s="78">
        <v>0</v>
      </c>
      <c r="F1161" s="104" t="s">
        <v>63</v>
      </c>
      <c r="G1161" s="104" t="s">
        <v>64</v>
      </c>
      <c r="H1161" s="104" t="s">
        <v>76</v>
      </c>
      <c r="I1161" s="15">
        <v>57169.475594000003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57169.475594000003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</row>
    <row r="1162" spans="1:19" x14ac:dyDescent="0.25">
      <c r="A1162" s="12">
        <v>2020</v>
      </c>
      <c r="B1162" s="8" t="s">
        <v>23</v>
      </c>
      <c r="C1162" s="13">
        <v>1</v>
      </c>
      <c r="D1162" s="13">
        <v>1</v>
      </c>
      <c r="E1162" s="78">
        <v>0</v>
      </c>
      <c r="F1162" s="104" t="s">
        <v>63</v>
      </c>
      <c r="G1162" s="104" t="s">
        <v>64</v>
      </c>
      <c r="H1162" s="104" t="s">
        <v>62</v>
      </c>
      <c r="I1162" s="15">
        <v>27089.94182</v>
      </c>
      <c r="J1162" s="15">
        <v>0</v>
      </c>
      <c r="K1162" s="15">
        <v>0</v>
      </c>
      <c r="L1162" s="15">
        <v>0</v>
      </c>
      <c r="M1162" s="15">
        <v>0</v>
      </c>
      <c r="N1162" s="15">
        <v>27089.94182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</row>
    <row r="1163" spans="1:19" x14ac:dyDescent="0.25">
      <c r="A1163" s="12">
        <v>2020</v>
      </c>
      <c r="B1163" s="8" t="s">
        <v>23</v>
      </c>
      <c r="C1163" s="13">
        <v>1</v>
      </c>
      <c r="D1163" s="13">
        <v>1</v>
      </c>
      <c r="E1163" s="78">
        <v>0</v>
      </c>
      <c r="F1163" s="104" t="s">
        <v>63</v>
      </c>
      <c r="G1163" s="104" t="s">
        <v>64</v>
      </c>
      <c r="H1163" s="104" t="s">
        <v>77</v>
      </c>
      <c r="I1163" s="15">
        <v>2.4000000000000001E-5</v>
      </c>
      <c r="J1163" s="15">
        <v>0</v>
      </c>
      <c r="K1163" s="15">
        <v>0</v>
      </c>
      <c r="L1163" s="15">
        <v>0</v>
      </c>
      <c r="M1163" s="15">
        <v>0</v>
      </c>
      <c r="N1163" s="15">
        <v>2.4000000000000001E-5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</row>
    <row r="1164" spans="1:19" x14ac:dyDescent="0.25">
      <c r="A1164" s="12">
        <v>2020</v>
      </c>
      <c r="B1164" s="8" t="s">
        <v>23</v>
      </c>
      <c r="C1164" s="13">
        <v>1</v>
      </c>
      <c r="D1164" s="13">
        <v>1</v>
      </c>
      <c r="E1164" s="78">
        <v>0</v>
      </c>
      <c r="F1164" s="104" t="s">
        <v>63</v>
      </c>
      <c r="G1164" s="104" t="s">
        <v>64</v>
      </c>
      <c r="H1164" s="104" t="s">
        <v>78</v>
      </c>
      <c r="I1164" s="15">
        <v>2433.9122499999999</v>
      </c>
      <c r="J1164" s="15">
        <v>0</v>
      </c>
      <c r="K1164" s="15">
        <v>0</v>
      </c>
      <c r="L1164" s="15">
        <v>0</v>
      </c>
      <c r="M1164" s="15">
        <v>31.38799999999992</v>
      </c>
      <c r="N1164" s="15">
        <v>2465.3002499999998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</row>
    <row r="1165" spans="1:19" x14ac:dyDescent="0.25">
      <c r="A1165" s="12">
        <v>2020</v>
      </c>
      <c r="B1165" s="8" t="s">
        <v>23</v>
      </c>
      <c r="C1165" s="13">
        <v>1</v>
      </c>
      <c r="D1165" s="13">
        <v>1</v>
      </c>
      <c r="E1165" s="78">
        <v>1</v>
      </c>
      <c r="F1165" s="104" t="s">
        <v>79</v>
      </c>
      <c r="G1165" s="104" t="s">
        <v>80</v>
      </c>
      <c r="H1165" s="104" t="s">
        <v>51</v>
      </c>
      <c r="I1165" s="15">
        <v>861.58774999999991</v>
      </c>
      <c r="J1165" s="15">
        <v>0</v>
      </c>
      <c r="K1165" s="15">
        <v>0</v>
      </c>
      <c r="L1165" s="15">
        <v>0</v>
      </c>
      <c r="M1165" s="15">
        <v>0</v>
      </c>
      <c r="N1165" s="15">
        <v>861.58774999999991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</row>
    <row r="1166" spans="1:19" x14ac:dyDescent="0.25">
      <c r="A1166" s="12">
        <v>2020</v>
      </c>
      <c r="B1166" s="8" t="s">
        <v>23</v>
      </c>
      <c r="C1166" s="13">
        <v>1</v>
      </c>
      <c r="D1166" s="13">
        <v>1</v>
      </c>
      <c r="E1166" s="78">
        <v>1</v>
      </c>
      <c r="F1166" s="104" t="s">
        <v>79</v>
      </c>
      <c r="G1166" s="104" t="s">
        <v>81</v>
      </c>
      <c r="H1166" s="104" t="s">
        <v>51</v>
      </c>
      <c r="I1166" s="15">
        <v>40303.991155000003</v>
      </c>
      <c r="J1166" s="15">
        <v>0</v>
      </c>
      <c r="K1166" s="15">
        <v>0</v>
      </c>
      <c r="L1166" s="15">
        <v>0</v>
      </c>
      <c r="M1166" s="15">
        <v>247.47367299999314</v>
      </c>
      <c r="N1166" s="15">
        <v>40551.464827999996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</row>
    <row r="1167" spans="1:19" x14ac:dyDescent="0.25">
      <c r="A1167" s="12">
        <v>2020</v>
      </c>
      <c r="B1167" s="8" t="s">
        <v>23</v>
      </c>
      <c r="C1167" s="13">
        <v>1</v>
      </c>
      <c r="D1167" s="13">
        <v>1</v>
      </c>
      <c r="E1167" s="78">
        <v>1</v>
      </c>
      <c r="F1167" s="104" t="s">
        <v>79</v>
      </c>
      <c r="G1167" s="104" t="s">
        <v>82</v>
      </c>
      <c r="H1167" s="104" t="s">
        <v>51</v>
      </c>
      <c r="I1167" s="15">
        <v>163911.11109999998</v>
      </c>
      <c r="J1167" s="15">
        <v>0</v>
      </c>
      <c r="K1167" s="15">
        <v>0</v>
      </c>
      <c r="L1167" s="15">
        <v>0</v>
      </c>
      <c r="M1167" s="15">
        <v>0</v>
      </c>
      <c r="N1167" s="15">
        <v>163911.11109999998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</row>
    <row r="1168" spans="1:19" x14ac:dyDescent="0.25">
      <c r="A1168" s="12">
        <v>2020</v>
      </c>
      <c r="B1168" s="8" t="s">
        <v>23</v>
      </c>
      <c r="C1168" s="13">
        <v>1</v>
      </c>
      <c r="D1168" s="13">
        <v>1</v>
      </c>
      <c r="E1168" s="78">
        <v>1</v>
      </c>
      <c r="F1168" s="104" t="s">
        <v>79</v>
      </c>
      <c r="G1168" s="104" t="s">
        <v>83</v>
      </c>
      <c r="H1168" s="104" t="s">
        <v>51</v>
      </c>
      <c r="I1168" s="15">
        <v>2093251.2445</v>
      </c>
      <c r="J1168" s="15">
        <v>0</v>
      </c>
      <c r="K1168" s="15">
        <v>0</v>
      </c>
      <c r="L1168" s="15">
        <v>5556.0116699999999</v>
      </c>
      <c r="M1168" s="15">
        <v>8651.0839999997988</v>
      </c>
      <c r="N1168" s="15">
        <v>2101902.3284999998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</row>
    <row r="1169" spans="1:19" x14ac:dyDescent="0.25">
      <c r="A1169" s="12">
        <v>2020</v>
      </c>
      <c r="B1169" s="8" t="s">
        <v>23</v>
      </c>
      <c r="C1169" s="13">
        <v>1</v>
      </c>
      <c r="D1169" s="13">
        <v>0</v>
      </c>
      <c r="E1169" s="78">
        <v>0</v>
      </c>
      <c r="F1169" s="104" t="s">
        <v>79</v>
      </c>
      <c r="G1169" s="104" t="s">
        <v>83</v>
      </c>
      <c r="H1169" s="104" t="s">
        <v>69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</row>
    <row r="1170" spans="1:19" x14ac:dyDescent="0.25">
      <c r="A1170" s="12">
        <v>2020</v>
      </c>
      <c r="B1170" s="8" t="s">
        <v>23</v>
      </c>
      <c r="C1170" s="13">
        <v>1</v>
      </c>
      <c r="D1170" s="13">
        <v>1</v>
      </c>
      <c r="E1170" s="78">
        <v>1</v>
      </c>
      <c r="F1170" s="104" t="s">
        <v>84</v>
      </c>
      <c r="G1170" s="104" t="s">
        <v>85</v>
      </c>
      <c r="H1170" s="104" t="s">
        <v>51</v>
      </c>
      <c r="I1170" s="15">
        <v>12343</v>
      </c>
      <c r="J1170" s="15">
        <v>0</v>
      </c>
      <c r="K1170" s="15">
        <v>0</v>
      </c>
      <c r="L1170" s="15">
        <v>152.06576000000001</v>
      </c>
      <c r="M1170" s="15">
        <v>0</v>
      </c>
      <c r="N1170" s="15">
        <v>12343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</row>
    <row r="1171" spans="1:19" x14ac:dyDescent="0.25">
      <c r="A1171" s="12">
        <v>2020</v>
      </c>
      <c r="B1171" s="8" t="s">
        <v>23</v>
      </c>
      <c r="C1171" s="13">
        <v>1</v>
      </c>
      <c r="D1171" s="13">
        <v>1</v>
      </c>
      <c r="E1171" s="78">
        <v>1</v>
      </c>
      <c r="F1171" s="104" t="s">
        <v>84</v>
      </c>
      <c r="G1171" s="104" t="s">
        <v>86</v>
      </c>
      <c r="H1171" s="104" t="s">
        <v>51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</row>
    <row r="1172" spans="1:19" x14ac:dyDescent="0.25">
      <c r="A1172" s="12">
        <v>2020</v>
      </c>
      <c r="B1172" s="8" t="s">
        <v>23</v>
      </c>
      <c r="C1172" s="13">
        <v>1</v>
      </c>
      <c r="D1172" s="13">
        <v>1</v>
      </c>
      <c r="E1172" s="78">
        <v>1</v>
      </c>
      <c r="F1172" s="104" t="s">
        <v>84</v>
      </c>
      <c r="G1172" s="104" t="s">
        <v>87</v>
      </c>
      <c r="H1172" s="104" t="s">
        <v>51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</row>
    <row r="1173" spans="1:19" x14ac:dyDescent="0.25">
      <c r="A1173" s="12">
        <v>2020</v>
      </c>
      <c r="B1173" s="8" t="s">
        <v>23</v>
      </c>
      <c r="C1173" s="13">
        <v>1</v>
      </c>
      <c r="D1173" s="13">
        <v>1</v>
      </c>
      <c r="E1173" s="78">
        <v>1</v>
      </c>
      <c r="F1173" s="104" t="s">
        <v>79</v>
      </c>
      <c r="G1173" s="104" t="s">
        <v>88</v>
      </c>
      <c r="H1173" s="104" t="s">
        <v>51</v>
      </c>
      <c r="I1173" s="15">
        <v>5543344.0181870004</v>
      </c>
      <c r="J1173" s="15">
        <v>0</v>
      </c>
      <c r="K1173" s="15">
        <v>23554.867037</v>
      </c>
      <c r="L1173" s="15">
        <v>13137.772306999999</v>
      </c>
      <c r="M1173" s="15">
        <v>9.931966002099216</v>
      </c>
      <c r="N1173" s="15">
        <v>5519799.0831160024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</row>
    <row r="1174" spans="1:19" x14ac:dyDescent="0.25">
      <c r="A1174" s="12">
        <v>2020</v>
      </c>
      <c r="B1174" s="8" t="s">
        <v>23</v>
      </c>
      <c r="C1174" s="13">
        <v>1</v>
      </c>
      <c r="D1174" s="13">
        <v>1</v>
      </c>
      <c r="E1174" s="78">
        <v>0</v>
      </c>
      <c r="F1174" s="104" t="s">
        <v>79</v>
      </c>
      <c r="G1174" s="104" t="s">
        <v>88</v>
      </c>
      <c r="H1174" s="104" t="s">
        <v>75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-1.000000000000004E-6</v>
      </c>
      <c r="N1174" s="15">
        <v>-4.8000000000000001E-5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</row>
    <row r="1175" spans="1:19" x14ac:dyDescent="0.25">
      <c r="A1175" s="12">
        <v>2020</v>
      </c>
      <c r="B1175" s="8" t="s">
        <v>23</v>
      </c>
      <c r="C1175" s="13">
        <v>1</v>
      </c>
      <c r="D1175" s="13">
        <v>1</v>
      </c>
      <c r="E1175" s="78">
        <v>0</v>
      </c>
      <c r="F1175" s="104" t="s">
        <v>79</v>
      </c>
      <c r="G1175" s="104" t="s">
        <v>88</v>
      </c>
      <c r="H1175" s="104" t="s">
        <v>89</v>
      </c>
      <c r="I1175" s="15">
        <v>0</v>
      </c>
      <c r="J1175" s="15">
        <v>0</v>
      </c>
      <c r="K1175" s="15">
        <v>0</v>
      </c>
      <c r="L1175" s="15">
        <v>42.452190000000002</v>
      </c>
      <c r="M1175" s="15">
        <v>0</v>
      </c>
      <c r="N1175" s="15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0</v>
      </c>
    </row>
    <row r="1176" spans="1:19" x14ac:dyDescent="0.25">
      <c r="A1176" s="12">
        <v>2020</v>
      </c>
      <c r="B1176" s="8" t="s">
        <v>23</v>
      </c>
      <c r="C1176" s="13">
        <v>1</v>
      </c>
      <c r="D1176" s="13">
        <v>0</v>
      </c>
      <c r="E1176" s="78">
        <v>0</v>
      </c>
      <c r="F1176" s="104" t="s">
        <v>79</v>
      </c>
      <c r="G1176" s="104" t="s">
        <v>88</v>
      </c>
      <c r="H1176" s="104" t="s">
        <v>69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</row>
    <row r="1177" spans="1:19" x14ac:dyDescent="0.25">
      <c r="A1177" s="12">
        <v>2020</v>
      </c>
      <c r="B1177" s="8" t="s">
        <v>23</v>
      </c>
      <c r="C1177" s="13">
        <v>1</v>
      </c>
      <c r="D1177" s="13">
        <v>1</v>
      </c>
      <c r="E1177" s="78">
        <v>0</v>
      </c>
      <c r="F1177" s="104" t="s">
        <v>79</v>
      </c>
      <c r="G1177" s="104" t="s">
        <v>88</v>
      </c>
      <c r="H1177" s="104" t="s">
        <v>53</v>
      </c>
      <c r="I1177" s="15">
        <v>19108.54607</v>
      </c>
      <c r="J1177" s="15">
        <v>0</v>
      </c>
      <c r="K1177" s="15">
        <v>0</v>
      </c>
      <c r="L1177" s="15">
        <v>0</v>
      </c>
      <c r="M1177" s="15">
        <v>0</v>
      </c>
      <c r="N1177" s="15">
        <v>19108.54607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</row>
    <row r="1178" spans="1:19" x14ac:dyDescent="0.25">
      <c r="A1178" s="12">
        <v>2020</v>
      </c>
      <c r="B1178" s="8" t="s">
        <v>23</v>
      </c>
      <c r="C1178" s="13">
        <v>1</v>
      </c>
      <c r="D1178" s="13">
        <v>0</v>
      </c>
      <c r="E1178" s="78">
        <v>0</v>
      </c>
      <c r="F1178" s="104" t="s">
        <v>79</v>
      </c>
      <c r="G1178" s="104" t="s">
        <v>88</v>
      </c>
      <c r="H1178" s="104" t="s">
        <v>59</v>
      </c>
      <c r="I1178" s="15">
        <v>907.50144899999998</v>
      </c>
      <c r="J1178" s="15">
        <v>0</v>
      </c>
      <c r="K1178" s="15">
        <v>0</v>
      </c>
      <c r="L1178" s="15">
        <v>0</v>
      </c>
      <c r="M1178" s="15">
        <v>0</v>
      </c>
      <c r="N1178" s="15">
        <v>907.50144899999998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</row>
    <row r="1179" spans="1:19" x14ac:dyDescent="0.25">
      <c r="A1179" s="12">
        <v>2020</v>
      </c>
      <c r="B1179" s="8" t="s">
        <v>23</v>
      </c>
      <c r="C1179" s="13">
        <v>1</v>
      </c>
      <c r="D1179" s="13">
        <v>0</v>
      </c>
      <c r="E1179" s="78">
        <v>0</v>
      </c>
      <c r="F1179" s="104" t="s">
        <v>79</v>
      </c>
      <c r="G1179" s="104" t="s">
        <v>88</v>
      </c>
      <c r="H1179" s="104" t="s">
        <v>90</v>
      </c>
      <c r="I1179" s="15">
        <v>50000</v>
      </c>
      <c r="J1179" s="15">
        <v>0</v>
      </c>
      <c r="K1179" s="15">
        <v>0</v>
      </c>
      <c r="L1179" s="15">
        <v>0</v>
      </c>
      <c r="M1179" s="15">
        <v>0</v>
      </c>
      <c r="N1179" s="15">
        <v>50000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</row>
    <row r="1180" spans="1:19" x14ac:dyDescent="0.25">
      <c r="A1180" s="12">
        <v>2020</v>
      </c>
      <c r="B1180" s="8" t="s">
        <v>23</v>
      </c>
      <c r="C1180" s="13">
        <v>1</v>
      </c>
      <c r="D1180" s="13">
        <v>0</v>
      </c>
      <c r="E1180" s="78">
        <v>0</v>
      </c>
      <c r="F1180" s="104" t="s">
        <v>79</v>
      </c>
      <c r="G1180" s="104" t="s">
        <v>88</v>
      </c>
      <c r="H1180" s="104" t="s">
        <v>66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</row>
    <row r="1181" spans="1:19" x14ac:dyDescent="0.25">
      <c r="A1181" s="12">
        <v>2020</v>
      </c>
      <c r="B1181" s="8" t="s">
        <v>23</v>
      </c>
      <c r="C1181" s="13">
        <v>1</v>
      </c>
      <c r="D1181" s="13">
        <v>1</v>
      </c>
      <c r="E1181" s="78">
        <v>0</v>
      </c>
      <c r="F1181" s="104" t="s">
        <v>79</v>
      </c>
      <c r="G1181" s="104" t="s">
        <v>88</v>
      </c>
      <c r="H1181" s="104" t="s">
        <v>76</v>
      </c>
      <c r="I1181" s="15">
        <v>63896.832212000001</v>
      </c>
      <c r="J1181" s="15">
        <v>0</v>
      </c>
      <c r="K1181" s="15">
        <v>0</v>
      </c>
      <c r="L1181" s="15">
        <v>0</v>
      </c>
      <c r="M1181" s="15">
        <v>1.0000003385357559E-6</v>
      </c>
      <c r="N1181" s="15">
        <v>63896.832213000002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</row>
    <row r="1182" spans="1:19" x14ac:dyDescent="0.25">
      <c r="A1182" s="12">
        <v>2020</v>
      </c>
      <c r="B1182" s="8" t="s">
        <v>23</v>
      </c>
      <c r="C1182" s="13">
        <v>1</v>
      </c>
      <c r="D1182" s="13">
        <v>1</v>
      </c>
      <c r="E1182" s="78">
        <v>0</v>
      </c>
      <c r="F1182" s="104" t="s">
        <v>79</v>
      </c>
      <c r="G1182" s="104" t="s">
        <v>88</v>
      </c>
      <c r="H1182" s="104" t="s">
        <v>67</v>
      </c>
      <c r="I1182" s="15">
        <v>-1.2000000000000007E-5</v>
      </c>
      <c r="J1182" s="15">
        <v>0</v>
      </c>
      <c r="K1182" s="15">
        <v>0</v>
      </c>
      <c r="L1182" s="15">
        <v>0</v>
      </c>
      <c r="M1182" s="15">
        <v>-1.3552527156068805E-20</v>
      </c>
      <c r="N1182" s="15">
        <v>-1.2000000000000021E-5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</row>
    <row r="1183" spans="1:19" x14ac:dyDescent="0.25">
      <c r="A1183" s="12">
        <v>2020</v>
      </c>
      <c r="B1183" s="8" t="s">
        <v>23</v>
      </c>
      <c r="C1183" s="13">
        <v>1</v>
      </c>
      <c r="D1183" s="13">
        <v>1</v>
      </c>
      <c r="E1183" s="78">
        <v>0</v>
      </c>
      <c r="F1183" s="104" t="s">
        <v>79</v>
      </c>
      <c r="G1183" s="104" t="s">
        <v>88</v>
      </c>
      <c r="H1183" s="104" t="s">
        <v>91</v>
      </c>
      <c r="I1183" s="15">
        <v>38725.664486000001</v>
      </c>
      <c r="J1183" s="15">
        <v>0</v>
      </c>
      <c r="K1183" s="15">
        <v>0</v>
      </c>
      <c r="L1183" s="15">
        <v>0</v>
      </c>
      <c r="M1183" s="15">
        <v>0</v>
      </c>
      <c r="N1183" s="15">
        <v>38725.664486000001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</row>
    <row r="1184" spans="1:19" x14ac:dyDescent="0.25">
      <c r="A1184" s="12">
        <v>2020</v>
      </c>
      <c r="B1184" s="8" t="s">
        <v>23</v>
      </c>
      <c r="C1184" s="13">
        <v>1</v>
      </c>
      <c r="D1184" s="13">
        <v>1</v>
      </c>
      <c r="E1184" s="78">
        <v>0</v>
      </c>
      <c r="F1184" s="104" t="s">
        <v>79</v>
      </c>
      <c r="G1184" s="104" t="s">
        <v>88</v>
      </c>
      <c r="H1184" s="104" t="s">
        <v>72</v>
      </c>
      <c r="I1184" s="15">
        <v>1311.7789909999999</v>
      </c>
      <c r="J1184" s="15">
        <v>0</v>
      </c>
      <c r="K1184" s="15">
        <v>58.670160000000003</v>
      </c>
      <c r="L1184" s="15">
        <v>17.209919999999997</v>
      </c>
      <c r="M1184" s="15">
        <v>0</v>
      </c>
      <c r="N1184" s="15">
        <v>1253.1088309999998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</row>
    <row r="1185" spans="1:19" x14ac:dyDescent="0.25">
      <c r="A1185" s="12">
        <v>2020</v>
      </c>
      <c r="B1185" s="8" t="s">
        <v>23</v>
      </c>
      <c r="C1185" s="13">
        <v>1</v>
      </c>
      <c r="D1185" s="13">
        <v>1</v>
      </c>
      <c r="E1185" s="78">
        <v>1</v>
      </c>
      <c r="F1185" s="104" t="s">
        <v>79</v>
      </c>
      <c r="G1185" s="104" t="s">
        <v>88</v>
      </c>
      <c r="H1185" s="104" t="s">
        <v>92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</row>
    <row r="1186" spans="1:19" x14ac:dyDescent="0.25">
      <c r="A1186" s="12">
        <v>2020</v>
      </c>
      <c r="B1186" s="8" t="s">
        <v>23</v>
      </c>
      <c r="C1186" s="13">
        <v>1</v>
      </c>
      <c r="D1186" s="13">
        <v>1</v>
      </c>
      <c r="E1186" s="78">
        <v>1</v>
      </c>
      <c r="F1186" s="104" t="s">
        <v>79</v>
      </c>
      <c r="G1186" s="104" t="s">
        <v>88</v>
      </c>
      <c r="H1186" s="104" t="s">
        <v>93</v>
      </c>
      <c r="I1186" s="15">
        <v>2879.3443050000001</v>
      </c>
      <c r="J1186" s="15">
        <v>0</v>
      </c>
      <c r="K1186" s="15">
        <v>0</v>
      </c>
      <c r="L1186" s="15">
        <v>0</v>
      </c>
      <c r="M1186" s="15">
        <v>9.9999988378840499E-7</v>
      </c>
      <c r="N1186" s="15">
        <v>2879.344306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</row>
    <row r="1187" spans="1:19" x14ac:dyDescent="0.25">
      <c r="A1187" s="12">
        <v>2020</v>
      </c>
      <c r="B1187" s="8" t="s">
        <v>23</v>
      </c>
      <c r="C1187" s="13">
        <v>1</v>
      </c>
      <c r="D1187" s="13">
        <v>1</v>
      </c>
      <c r="E1187" s="78">
        <v>0</v>
      </c>
      <c r="F1187" s="104" t="s">
        <v>79</v>
      </c>
      <c r="G1187" s="104" t="s">
        <v>88</v>
      </c>
      <c r="H1187" s="104" t="s">
        <v>94</v>
      </c>
      <c r="I1187" s="15">
        <v>3185.0509099999999</v>
      </c>
      <c r="J1187" s="15">
        <v>0</v>
      </c>
      <c r="K1187" s="15">
        <v>0</v>
      </c>
      <c r="L1187" s="15">
        <v>0</v>
      </c>
      <c r="M1187" s="15">
        <v>0</v>
      </c>
      <c r="N1187" s="15">
        <v>3185.0509099999999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</row>
    <row r="1188" spans="1:19" x14ac:dyDescent="0.25">
      <c r="A1188" s="12">
        <v>2020</v>
      </c>
      <c r="B1188" s="8" t="s">
        <v>23</v>
      </c>
      <c r="C1188" s="13">
        <v>1</v>
      </c>
      <c r="D1188" s="13">
        <v>1</v>
      </c>
      <c r="E1188" s="78">
        <v>0</v>
      </c>
      <c r="F1188" s="104" t="s">
        <v>79</v>
      </c>
      <c r="G1188" s="104" t="s">
        <v>88</v>
      </c>
      <c r="H1188" s="104" t="s">
        <v>95</v>
      </c>
      <c r="I1188" s="15">
        <v>13500</v>
      </c>
      <c r="J1188" s="15">
        <v>0</v>
      </c>
      <c r="K1188" s="15">
        <v>0</v>
      </c>
      <c r="L1188" s="15">
        <v>0</v>
      </c>
      <c r="M1188" s="15">
        <v>0</v>
      </c>
      <c r="N1188" s="15">
        <v>13500</v>
      </c>
      <c r="O1188" s="6">
        <v>0</v>
      </c>
      <c r="P1188" s="6">
        <v>0</v>
      </c>
      <c r="Q1188" s="6">
        <v>0</v>
      </c>
      <c r="R1188" s="6">
        <v>0</v>
      </c>
      <c r="S1188" s="6">
        <v>0</v>
      </c>
    </row>
    <row r="1189" spans="1:19" x14ac:dyDescent="0.25">
      <c r="A1189" s="12">
        <v>2020</v>
      </c>
      <c r="B1189" s="8" t="s">
        <v>23</v>
      </c>
      <c r="C1189" s="13">
        <v>1</v>
      </c>
      <c r="D1189" s="13">
        <v>1</v>
      </c>
      <c r="E1189" s="78">
        <v>0</v>
      </c>
      <c r="F1189" s="104" t="s">
        <v>79</v>
      </c>
      <c r="G1189" s="104" t="s">
        <v>88</v>
      </c>
      <c r="H1189" s="104" t="s">
        <v>55</v>
      </c>
      <c r="I1189" s="15">
        <v>24550.378929999999</v>
      </c>
      <c r="J1189" s="15">
        <v>0</v>
      </c>
      <c r="K1189" s="15">
        <v>0</v>
      </c>
      <c r="L1189" s="15">
        <v>0</v>
      </c>
      <c r="M1189" s="15">
        <v>0</v>
      </c>
      <c r="N1189" s="15">
        <v>24550.378929999999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</row>
    <row r="1190" spans="1:19" x14ac:dyDescent="0.25">
      <c r="A1190" s="12">
        <v>2020</v>
      </c>
      <c r="B1190" s="8" t="s">
        <v>23</v>
      </c>
      <c r="C1190" s="13">
        <v>1</v>
      </c>
      <c r="D1190" s="13">
        <v>1</v>
      </c>
      <c r="E1190" s="78">
        <v>1</v>
      </c>
      <c r="F1190" s="104" t="s">
        <v>79</v>
      </c>
      <c r="G1190" s="104" t="s">
        <v>96</v>
      </c>
      <c r="H1190" s="104" t="s">
        <v>51</v>
      </c>
      <c r="I1190" s="15">
        <v>3329348.3438939997</v>
      </c>
      <c r="J1190" s="15">
        <v>10000</v>
      </c>
      <c r="K1190" s="15">
        <v>4166.6666699999996</v>
      </c>
      <c r="L1190" s="15">
        <v>1054.69</v>
      </c>
      <c r="M1190" s="15">
        <v>0</v>
      </c>
      <c r="N1190" s="15">
        <v>3335181.677224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</row>
    <row r="1191" spans="1:19" x14ac:dyDescent="0.25">
      <c r="A1191" s="12">
        <v>2020</v>
      </c>
      <c r="B1191" s="8" t="s">
        <v>23</v>
      </c>
      <c r="C1191" s="13">
        <v>1</v>
      </c>
      <c r="D1191" s="13">
        <v>1</v>
      </c>
      <c r="E1191" s="78">
        <v>0</v>
      </c>
      <c r="F1191" s="104" t="s">
        <v>79</v>
      </c>
      <c r="G1191" s="104" t="s">
        <v>96</v>
      </c>
      <c r="H1191" s="104" t="s">
        <v>97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</row>
    <row r="1192" spans="1:19" x14ac:dyDescent="0.25">
      <c r="A1192" s="12">
        <v>2020</v>
      </c>
      <c r="B1192" s="8" t="s">
        <v>23</v>
      </c>
      <c r="C1192" s="13">
        <v>1</v>
      </c>
      <c r="D1192" s="13">
        <v>0</v>
      </c>
      <c r="E1192" s="78">
        <v>0</v>
      </c>
      <c r="F1192" s="104" t="s">
        <v>79</v>
      </c>
      <c r="G1192" s="104" t="s">
        <v>96</v>
      </c>
      <c r="H1192" s="104" t="s">
        <v>69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</row>
    <row r="1193" spans="1:19" x14ac:dyDescent="0.25">
      <c r="A1193" s="12">
        <v>2020</v>
      </c>
      <c r="B1193" s="8" t="s">
        <v>23</v>
      </c>
      <c r="C1193" s="13">
        <v>1</v>
      </c>
      <c r="D1193" s="13">
        <v>1</v>
      </c>
      <c r="E1193" s="78">
        <v>0</v>
      </c>
      <c r="F1193" s="104" t="s">
        <v>79</v>
      </c>
      <c r="G1193" s="104" t="s">
        <v>96</v>
      </c>
      <c r="H1193" s="104" t="s">
        <v>75</v>
      </c>
      <c r="I1193" s="15">
        <v>129147.64552800002</v>
      </c>
      <c r="J1193" s="15">
        <v>0</v>
      </c>
      <c r="K1193" s="15">
        <v>2878.75</v>
      </c>
      <c r="L1193" s="15">
        <v>313.53285</v>
      </c>
      <c r="M1193" s="15">
        <v>0</v>
      </c>
      <c r="N1193" s="15">
        <v>126268.89552799999</v>
      </c>
      <c r="O1193" s="6">
        <v>0</v>
      </c>
      <c r="P1193" s="6">
        <v>0</v>
      </c>
      <c r="Q1193" s="6">
        <v>0</v>
      </c>
      <c r="R1193" s="6">
        <v>0</v>
      </c>
      <c r="S1193" s="6">
        <v>112.06334</v>
      </c>
    </row>
    <row r="1194" spans="1:19" x14ac:dyDescent="0.25">
      <c r="A1194" s="12">
        <v>2020</v>
      </c>
      <c r="B1194" s="8" t="s">
        <v>23</v>
      </c>
      <c r="C1194" s="13">
        <v>1</v>
      </c>
      <c r="D1194" s="13">
        <v>1</v>
      </c>
      <c r="E1194" s="78">
        <v>0</v>
      </c>
      <c r="F1194" s="104" t="s">
        <v>79</v>
      </c>
      <c r="G1194" s="104" t="s">
        <v>96</v>
      </c>
      <c r="H1194" s="104" t="s">
        <v>53</v>
      </c>
      <c r="I1194" s="15">
        <v>217605.32857700001</v>
      </c>
      <c r="J1194" s="15">
        <v>0</v>
      </c>
      <c r="K1194" s="15">
        <v>2574.8706200000001</v>
      </c>
      <c r="L1194" s="15">
        <v>448.72545000000002</v>
      </c>
      <c r="M1194" s="15">
        <v>0</v>
      </c>
      <c r="N1194" s="15">
        <v>215030.45795700001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</row>
    <row r="1195" spans="1:19" x14ac:dyDescent="0.25">
      <c r="A1195" s="12">
        <v>2020</v>
      </c>
      <c r="B1195" s="8" t="s">
        <v>23</v>
      </c>
      <c r="C1195" s="13">
        <v>1</v>
      </c>
      <c r="D1195" s="13">
        <v>1</v>
      </c>
      <c r="E1195" s="78">
        <v>0</v>
      </c>
      <c r="F1195" s="104" t="s">
        <v>79</v>
      </c>
      <c r="G1195" s="104" t="s">
        <v>96</v>
      </c>
      <c r="H1195" s="104" t="s">
        <v>98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</row>
    <row r="1196" spans="1:19" x14ac:dyDescent="0.25">
      <c r="A1196" s="12">
        <v>2020</v>
      </c>
      <c r="B1196" s="8" t="s">
        <v>23</v>
      </c>
      <c r="C1196" s="13">
        <v>1</v>
      </c>
      <c r="D1196" s="13">
        <v>1</v>
      </c>
      <c r="E1196" s="78">
        <v>0</v>
      </c>
      <c r="F1196" s="104" t="s">
        <v>79</v>
      </c>
      <c r="G1196" s="104" t="s">
        <v>96</v>
      </c>
      <c r="H1196" s="104" t="s">
        <v>94</v>
      </c>
      <c r="I1196" s="15">
        <v>57272.727270000003</v>
      </c>
      <c r="J1196" s="15">
        <v>0</v>
      </c>
      <c r="K1196" s="15">
        <v>0</v>
      </c>
      <c r="L1196" s="15">
        <v>0</v>
      </c>
      <c r="M1196" s="15">
        <v>0</v>
      </c>
      <c r="N1196" s="15">
        <v>57272.727270000003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</row>
    <row r="1197" spans="1:19" x14ac:dyDescent="0.25">
      <c r="A1197" s="12">
        <v>2020</v>
      </c>
      <c r="B1197" s="8" t="s">
        <v>23</v>
      </c>
      <c r="C1197" s="13">
        <v>1</v>
      </c>
      <c r="D1197" s="13">
        <v>1</v>
      </c>
      <c r="E1197" s="78">
        <v>0</v>
      </c>
      <c r="F1197" s="104" t="s">
        <v>79</v>
      </c>
      <c r="G1197" s="104" t="s">
        <v>96</v>
      </c>
      <c r="H1197" s="104" t="s">
        <v>72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</row>
    <row r="1198" spans="1:19" x14ac:dyDescent="0.25">
      <c r="A1198" s="12">
        <v>2020</v>
      </c>
      <c r="B1198" s="8" t="s">
        <v>23</v>
      </c>
      <c r="C1198" s="13">
        <v>1</v>
      </c>
      <c r="D1198" s="13">
        <v>1</v>
      </c>
      <c r="E1198" s="78">
        <v>0</v>
      </c>
      <c r="F1198" s="104" t="s">
        <v>79</v>
      </c>
      <c r="G1198" s="104" t="s">
        <v>96</v>
      </c>
      <c r="H1198" s="104" t="s">
        <v>76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</row>
    <row r="1199" spans="1:19" x14ac:dyDescent="0.25">
      <c r="A1199" s="12">
        <v>2020</v>
      </c>
      <c r="B1199" s="8" t="s">
        <v>23</v>
      </c>
      <c r="C1199" s="13">
        <v>1</v>
      </c>
      <c r="D1199" s="13">
        <v>1</v>
      </c>
      <c r="E1199" s="78">
        <v>0</v>
      </c>
      <c r="F1199" s="104" t="s">
        <v>79</v>
      </c>
      <c r="G1199" s="104" t="s">
        <v>96</v>
      </c>
      <c r="H1199" s="104" t="s">
        <v>91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</row>
    <row r="1200" spans="1:19" x14ac:dyDescent="0.25">
      <c r="A1200" s="12">
        <v>2020</v>
      </c>
      <c r="B1200" s="8" t="s">
        <v>23</v>
      </c>
      <c r="C1200" s="13">
        <v>1</v>
      </c>
      <c r="D1200" s="13">
        <v>1</v>
      </c>
      <c r="E1200" s="78">
        <v>0</v>
      </c>
      <c r="F1200" s="104" t="s">
        <v>79</v>
      </c>
      <c r="G1200" s="104" t="s">
        <v>96</v>
      </c>
      <c r="H1200" s="104" t="s">
        <v>67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</row>
    <row r="1201" spans="1:19" x14ac:dyDescent="0.25">
      <c r="A1201" s="12">
        <v>2020</v>
      </c>
      <c r="B1201" s="8" t="s">
        <v>23</v>
      </c>
      <c r="C1201" s="13">
        <v>1</v>
      </c>
      <c r="D1201" s="13">
        <v>0</v>
      </c>
      <c r="E1201" s="78">
        <v>0</v>
      </c>
      <c r="F1201" s="104" t="s">
        <v>79</v>
      </c>
      <c r="G1201" s="104" t="s">
        <v>96</v>
      </c>
      <c r="H1201" s="104" t="s">
        <v>99</v>
      </c>
      <c r="I1201" s="15">
        <v>30000</v>
      </c>
      <c r="J1201" s="15">
        <v>0</v>
      </c>
      <c r="K1201" s="15">
        <v>0</v>
      </c>
      <c r="L1201" s="15">
        <v>0</v>
      </c>
      <c r="M1201" s="15">
        <v>0</v>
      </c>
      <c r="N1201" s="15">
        <v>30000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</row>
    <row r="1202" spans="1:19" x14ac:dyDescent="0.25">
      <c r="A1202" s="12">
        <v>2020</v>
      </c>
      <c r="B1202" s="8" t="s">
        <v>23</v>
      </c>
      <c r="C1202" s="13">
        <v>1</v>
      </c>
      <c r="D1202" s="13">
        <v>0</v>
      </c>
      <c r="E1202" s="78">
        <v>0</v>
      </c>
      <c r="F1202" s="104" t="s">
        <v>79</v>
      </c>
      <c r="G1202" s="104" t="s">
        <v>96</v>
      </c>
      <c r="H1202" s="104" t="s">
        <v>59</v>
      </c>
      <c r="I1202" s="15">
        <v>30000</v>
      </c>
      <c r="J1202" s="15">
        <v>0</v>
      </c>
      <c r="K1202" s="15">
        <v>0</v>
      </c>
      <c r="L1202" s="15">
        <v>504.03111000000001</v>
      </c>
      <c r="M1202" s="15">
        <v>0</v>
      </c>
      <c r="N1202" s="15">
        <v>30000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</row>
    <row r="1203" spans="1:19" x14ac:dyDescent="0.25">
      <c r="A1203" s="12">
        <v>2020</v>
      </c>
      <c r="B1203" s="8" t="s">
        <v>23</v>
      </c>
      <c r="C1203" s="13">
        <v>1</v>
      </c>
      <c r="D1203" s="13">
        <v>1</v>
      </c>
      <c r="E1203" s="78">
        <v>0</v>
      </c>
      <c r="F1203" s="104" t="s">
        <v>79</v>
      </c>
      <c r="G1203" s="104" t="s">
        <v>96</v>
      </c>
      <c r="H1203" s="104" t="s">
        <v>70</v>
      </c>
      <c r="I1203" s="15">
        <v>43632.191789999997</v>
      </c>
      <c r="J1203" s="15">
        <v>0</v>
      </c>
      <c r="K1203" s="15">
        <v>0</v>
      </c>
      <c r="L1203" s="15">
        <v>0</v>
      </c>
      <c r="M1203" s="15">
        <v>0</v>
      </c>
      <c r="N1203" s="15">
        <v>43632.191789999997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</row>
    <row r="1204" spans="1:19" x14ac:dyDescent="0.25">
      <c r="A1204" s="12">
        <v>2020</v>
      </c>
      <c r="B1204" s="8" t="s">
        <v>23</v>
      </c>
      <c r="C1204" s="13">
        <v>1</v>
      </c>
      <c r="D1204" s="13">
        <v>1</v>
      </c>
      <c r="E1204" s="78">
        <v>0</v>
      </c>
      <c r="F1204" s="104" t="s">
        <v>79</v>
      </c>
      <c r="G1204" s="104" t="s">
        <v>96</v>
      </c>
      <c r="H1204" s="104" t="s">
        <v>60</v>
      </c>
      <c r="I1204" s="15">
        <v>39554.590089999998</v>
      </c>
      <c r="J1204" s="15">
        <v>0</v>
      </c>
      <c r="K1204" s="15">
        <v>0</v>
      </c>
      <c r="L1204" s="15">
        <v>0</v>
      </c>
      <c r="M1204" s="15">
        <v>0</v>
      </c>
      <c r="N1204" s="15">
        <v>39554.590089999998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</row>
    <row r="1205" spans="1:19" x14ac:dyDescent="0.25">
      <c r="A1205" s="12">
        <v>2020</v>
      </c>
      <c r="B1205" s="8" t="s">
        <v>23</v>
      </c>
      <c r="C1205" s="13">
        <v>1</v>
      </c>
      <c r="D1205" s="13">
        <v>1</v>
      </c>
      <c r="E1205" s="78">
        <v>1</v>
      </c>
      <c r="F1205" s="104" t="s">
        <v>79</v>
      </c>
      <c r="G1205" s="104" t="s">
        <v>100</v>
      </c>
      <c r="H1205" s="104" t="s">
        <v>51</v>
      </c>
      <c r="I1205" s="15">
        <v>1239452.9173000006</v>
      </c>
      <c r="J1205" s="15">
        <v>92520</v>
      </c>
      <c r="K1205" s="15">
        <v>0</v>
      </c>
      <c r="L1205" s="15">
        <v>695.26245999999992</v>
      </c>
      <c r="M1205" s="15">
        <v>0</v>
      </c>
      <c r="N1205" s="15">
        <v>1331972.9173000006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</row>
    <row r="1206" spans="1:19" x14ac:dyDescent="0.25">
      <c r="A1206" s="12">
        <v>2020</v>
      </c>
      <c r="B1206" s="8" t="s">
        <v>23</v>
      </c>
      <c r="C1206" s="13">
        <v>1</v>
      </c>
      <c r="D1206" s="13">
        <v>0</v>
      </c>
      <c r="E1206" s="78">
        <v>0</v>
      </c>
      <c r="F1206" s="104" t="s">
        <v>79</v>
      </c>
      <c r="G1206" s="104" t="s">
        <v>100</v>
      </c>
      <c r="H1206" s="104" t="s">
        <v>59</v>
      </c>
      <c r="I1206" s="15">
        <v>0</v>
      </c>
      <c r="J1206" s="15">
        <v>0</v>
      </c>
      <c r="K1206" s="15">
        <v>0</v>
      </c>
      <c r="L1206" s="15">
        <v>650</v>
      </c>
      <c r="M1206" s="15">
        <v>0</v>
      </c>
      <c r="N1206" s="15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</row>
    <row r="1207" spans="1:19" x14ac:dyDescent="0.25">
      <c r="A1207" s="12">
        <v>2020</v>
      </c>
      <c r="B1207" s="8" t="s">
        <v>23</v>
      </c>
      <c r="C1207" s="13">
        <v>1</v>
      </c>
      <c r="D1207" s="13">
        <v>1</v>
      </c>
      <c r="E1207" s="78">
        <v>0</v>
      </c>
      <c r="F1207" s="104" t="s">
        <v>79</v>
      </c>
      <c r="G1207" s="104" t="s">
        <v>100</v>
      </c>
      <c r="H1207" s="104" t="s">
        <v>72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</row>
    <row r="1208" spans="1:19" x14ac:dyDescent="0.25">
      <c r="A1208" s="12">
        <v>2020</v>
      </c>
      <c r="B1208" s="8" t="s">
        <v>23</v>
      </c>
      <c r="C1208" s="13">
        <v>1</v>
      </c>
      <c r="D1208" s="13">
        <v>1</v>
      </c>
      <c r="E1208" s="78">
        <v>0</v>
      </c>
      <c r="F1208" s="104" t="s">
        <v>79</v>
      </c>
      <c r="G1208" s="104" t="s">
        <v>100</v>
      </c>
      <c r="H1208" s="104" t="s">
        <v>101</v>
      </c>
      <c r="I1208" s="15">
        <v>88668.473099999988</v>
      </c>
      <c r="J1208" s="15">
        <v>3324.5222799999997</v>
      </c>
      <c r="K1208" s="15">
        <v>1657.9053600000002</v>
      </c>
      <c r="L1208" s="15">
        <v>1620.28836</v>
      </c>
      <c r="M1208" s="15">
        <v>0</v>
      </c>
      <c r="N1208" s="15">
        <v>90335.090019999989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</row>
    <row r="1209" spans="1:19" x14ac:dyDescent="0.25">
      <c r="A1209" s="12">
        <v>2020</v>
      </c>
      <c r="B1209" s="8" t="s">
        <v>23</v>
      </c>
      <c r="C1209" s="13">
        <v>1</v>
      </c>
      <c r="D1209" s="13">
        <v>1</v>
      </c>
      <c r="E1209" s="78">
        <v>0</v>
      </c>
      <c r="F1209" s="104" t="s">
        <v>79</v>
      </c>
      <c r="G1209" s="104" t="s">
        <v>100</v>
      </c>
      <c r="H1209" s="104" t="s">
        <v>53</v>
      </c>
      <c r="I1209" s="15">
        <v>386087.08601999999</v>
      </c>
      <c r="J1209" s="15">
        <v>0</v>
      </c>
      <c r="K1209" s="15">
        <v>0</v>
      </c>
      <c r="L1209" s="15">
        <v>2438.1934000000001</v>
      </c>
      <c r="M1209" s="15">
        <v>0</v>
      </c>
      <c r="N1209" s="15">
        <v>386087.08601999999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</row>
    <row r="1210" spans="1:19" x14ac:dyDescent="0.25">
      <c r="A1210" s="12">
        <v>2020</v>
      </c>
      <c r="B1210" s="8" t="s">
        <v>23</v>
      </c>
      <c r="C1210" s="13">
        <v>1</v>
      </c>
      <c r="D1210" s="13">
        <v>1</v>
      </c>
      <c r="E1210" s="78">
        <v>0</v>
      </c>
      <c r="F1210" s="104" t="s">
        <v>79</v>
      </c>
      <c r="G1210" s="104" t="s">
        <v>100</v>
      </c>
      <c r="H1210" s="104" t="s">
        <v>62</v>
      </c>
      <c r="I1210" s="15">
        <v>96613.253019999989</v>
      </c>
      <c r="J1210" s="15">
        <v>0</v>
      </c>
      <c r="K1210" s="15">
        <v>0</v>
      </c>
      <c r="L1210" s="15">
        <v>0</v>
      </c>
      <c r="M1210" s="15">
        <v>0</v>
      </c>
      <c r="N1210" s="15">
        <v>96613.253019999989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</row>
    <row r="1211" spans="1:19" x14ac:dyDescent="0.25">
      <c r="A1211" s="12">
        <v>2020</v>
      </c>
      <c r="B1211" s="8" t="s">
        <v>23</v>
      </c>
      <c r="C1211" s="13">
        <v>1</v>
      </c>
      <c r="D1211" s="13">
        <v>1</v>
      </c>
      <c r="E1211" s="78">
        <v>0</v>
      </c>
      <c r="F1211" s="104" t="s">
        <v>79</v>
      </c>
      <c r="G1211" s="104" t="s">
        <v>100</v>
      </c>
      <c r="H1211" s="104" t="s">
        <v>102</v>
      </c>
      <c r="I1211" s="15">
        <v>26083.112120000002</v>
      </c>
      <c r="J1211" s="15">
        <v>0</v>
      </c>
      <c r="K1211" s="15">
        <v>0</v>
      </c>
      <c r="L1211" s="15">
        <v>413.93975000000006</v>
      </c>
      <c r="M1211" s="15">
        <v>0</v>
      </c>
      <c r="N1211" s="15">
        <v>26083.112120000002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</row>
    <row r="1212" spans="1:19" x14ac:dyDescent="0.25">
      <c r="A1212" s="12">
        <v>2020</v>
      </c>
      <c r="B1212" s="8" t="s">
        <v>23</v>
      </c>
      <c r="C1212" s="13">
        <v>1</v>
      </c>
      <c r="D1212" s="13">
        <v>1</v>
      </c>
      <c r="E1212" s="78">
        <v>0</v>
      </c>
      <c r="F1212" s="104" t="s">
        <v>79</v>
      </c>
      <c r="G1212" s="104" t="s">
        <v>100</v>
      </c>
      <c r="H1212" s="104" t="s">
        <v>95</v>
      </c>
      <c r="I1212" s="15">
        <v>6661.7243399999998</v>
      </c>
      <c r="J1212" s="15">
        <v>0</v>
      </c>
      <c r="K1212" s="15">
        <v>0</v>
      </c>
      <c r="L1212" s="15">
        <v>0</v>
      </c>
      <c r="M1212" s="15">
        <v>0</v>
      </c>
      <c r="N1212" s="15">
        <v>6661.7243399999998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</row>
    <row r="1213" spans="1:19" x14ac:dyDescent="0.25">
      <c r="A1213" s="12">
        <v>2020</v>
      </c>
      <c r="B1213" s="8" t="s">
        <v>23</v>
      </c>
      <c r="C1213" s="13">
        <v>1</v>
      </c>
      <c r="D1213" s="13">
        <v>1</v>
      </c>
      <c r="E1213" s="78">
        <v>1</v>
      </c>
      <c r="F1213" s="104" t="s">
        <v>84</v>
      </c>
      <c r="G1213" s="104" t="s">
        <v>103</v>
      </c>
      <c r="H1213" s="104" t="s">
        <v>51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</row>
    <row r="1214" spans="1:19" x14ac:dyDescent="0.25">
      <c r="A1214" s="12">
        <v>2020</v>
      </c>
      <c r="B1214" s="8" t="s">
        <v>23</v>
      </c>
      <c r="C1214" s="13">
        <v>1</v>
      </c>
      <c r="D1214" s="13">
        <v>1</v>
      </c>
      <c r="E1214" s="78">
        <v>1</v>
      </c>
      <c r="F1214" s="104" t="s">
        <v>84</v>
      </c>
      <c r="G1214" s="104" t="s">
        <v>103</v>
      </c>
      <c r="H1214" s="104" t="s">
        <v>104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</row>
    <row r="1215" spans="1:19" x14ac:dyDescent="0.25">
      <c r="A1215" s="12">
        <v>2020</v>
      </c>
      <c r="B1215" s="8" t="s">
        <v>23</v>
      </c>
      <c r="C1215" s="13">
        <v>1</v>
      </c>
      <c r="D1215" s="13">
        <v>1</v>
      </c>
      <c r="E1215" s="78">
        <v>1</v>
      </c>
      <c r="F1215" s="104" t="s">
        <v>84</v>
      </c>
      <c r="G1215" s="104" t="s">
        <v>103</v>
      </c>
      <c r="H1215" s="104" t="s">
        <v>105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</row>
    <row r="1216" spans="1:19" x14ac:dyDescent="0.25">
      <c r="A1216" s="12">
        <v>2020</v>
      </c>
      <c r="B1216" s="8" t="s">
        <v>23</v>
      </c>
      <c r="C1216" s="13">
        <v>1</v>
      </c>
      <c r="D1216" s="13">
        <v>0</v>
      </c>
      <c r="E1216" s="78">
        <v>0</v>
      </c>
      <c r="F1216" s="104" t="s">
        <v>84</v>
      </c>
      <c r="G1216" s="104" t="s">
        <v>103</v>
      </c>
      <c r="H1216" s="104" t="s">
        <v>59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</row>
    <row r="1217" spans="1:19" x14ac:dyDescent="0.25">
      <c r="A1217" s="12">
        <v>2020</v>
      </c>
      <c r="B1217" s="8" t="s">
        <v>23</v>
      </c>
      <c r="C1217" s="13">
        <v>1</v>
      </c>
      <c r="D1217" s="13">
        <v>1</v>
      </c>
      <c r="E1217" s="78">
        <v>1</v>
      </c>
      <c r="F1217" s="104" t="s">
        <v>84</v>
      </c>
      <c r="G1217" s="104" t="s">
        <v>103</v>
      </c>
      <c r="H1217" s="104" t="s">
        <v>106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</row>
    <row r="1218" spans="1:19" x14ac:dyDescent="0.25">
      <c r="A1218" s="12">
        <v>2020</v>
      </c>
      <c r="B1218" s="8" t="s">
        <v>23</v>
      </c>
      <c r="C1218" s="13">
        <v>1</v>
      </c>
      <c r="D1218" s="13">
        <v>1</v>
      </c>
      <c r="E1218" s="78">
        <v>1</v>
      </c>
      <c r="F1218" s="104" t="s">
        <v>84</v>
      </c>
      <c r="G1218" s="104" t="s">
        <v>103</v>
      </c>
      <c r="H1218" s="104" t="s">
        <v>107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</row>
    <row r="1219" spans="1:19" x14ac:dyDescent="0.25">
      <c r="A1219" s="12">
        <v>2020</v>
      </c>
      <c r="B1219" s="8" t="s">
        <v>23</v>
      </c>
      <c r="C1219" s="13">
        <v>1</v>
      </c>
      <c r="D1219" s="13">
        <v>1</v>
      </c>
      <c r="E1219" s="78">
        <v>1</v>
      </c>
      <c r="F1219" s="104" t="s">
        <v>84</v>
      </c>
      <c r="G1219" s="104" t="s">
        <v>103</v>
      </c>
      <c r="H1219" s="104" t="s">
        <v>108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</row>
    <row r="1220" spans="1:19" x14ac:dyDescent="0.25">
      <c r="A1220" s="12">
        <v>2020</v>
      </c>
      <c r="B1220" s="8" t="s">
        <v>23</v>
      </c>
      <c r="C1220" s="13">
        <v>1</v>
      </c>
      <c r="D1220" s="13">
        <v>1</v>
      </c>
      <c r="E1220" s="78">
        <v>0</v>
      </c>
      <c r="F1220" s="104" t="s">
        <v>84</v>
      </c>
      <c r="G1220" s="104" t="s">
        <v>103</v>
      </c>
      <c r="H1220" s="104" t="s">
        <v>68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</row>
    <row r="1221" spans="1:19" x14ac:dyDescent="0.25">
      <c r="A1221" s="12">
        <v>2020</v>
      </c>
      <c r="B1221" s="8" t="s">
        <v>23</v>
      </c>
      <c r="C1221" s="13">
        <v>1</v>
      </c>
      <c r="D1221" s="13">
        <v>1</v>
      </c>
      <c r="E1221" s="78">
        <v>0</v>
      </c>
      <c r="F1221" s="104" t="s">
        <v>84</v>
      </c>
      <c r="G1221" s="104" t="s">
        <v>103</v>
      </c>
      <c r="H1221" s="104" t="s">
        <v>52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</row>
    <row r="1222" spans="1:19" x14ac:dyDescent="0.25">
      <c r="A1222" s="12">
        <v>2020</v>
      </c>
      <c r="B1222" s="8" t="s">
        <v>23</v>
      </c>
      <c r="C1222" s="13">
        <v>1</v>
      </c>
      <c r="D1222" s="13">
        <v>1</v>
      </c>
      <c r="E1222" s="78">
        <v>0</v>
      </c>
      <c r="F1222" s="104" t="s">
        <v>84</v>
      </c>
      <c r="G1222" s="104" t="s">
        <v>103</v>
      </c>
      <c r="H1222" s="104" t="s">
        <v>55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</row>
    <row r="1223" spans="1:19" x14ac:dyDescent="0.25">
      <c r="A1223" s="12">
        <v>2020</v>
      </c>
      <c r="B1223" s="8" t="s">
        <v>23</v>
      </c>
      <c r="C1223" s="13">
        <v>1</v>
      </c>
      <c r="D1223" s="13">
        <v>1</v>
      </c>
      <c r="E1223" s="78">
        <v>1</v>
      </c>
      <c r="F1223" s="104" t="s">
        <v>84</v>
      </c>
      <c r="G1223" s="104" t="s">
        <v>109</v>
      </c>
      <c r="H1223" s="104" t="s">
        <v>51</v>
      </c>
      <c r="I1223" s="15">
        <v>199332</v>
      </c>
      <c r="J1223" s="15">
        <v>0</v>
      </c>
      <c r="K1223" s="15">
        <v>0</v>
      </c>
      <c r="L1223" s="15">
        <v>0</v>
      </c>
      <c r="M1223" s="15">
        <v>0</v>
      </c>
      <c r="N1223" s="15">
        <v>206814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</row>
    <row r="1224" spans="1:19" x14ac:dyDescent="0.25">
      <c r="A1224" s="12">
        <v>2020</v>
      </c>
      <c r="B1224" s="8" t="s">
        <v>23</v>
      </c>
      <c r="C1224" s="13">
        <v>1</v>
      </c>
      <c r="D1224" s="13">
        <v>1</v>
      </c>
      <c r="E1224" s="78">
        <v>1</v>
      </c>
      <c r="F1224" s="104" t="s">
        <v>84</v>
      </c>
      <c r="G1224" s="104" t="s">
        <v>109</v>
      </c>
      <c r="H1224" s="104" t="s">
        <v>104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</row>
    <row r="1225" spans="1:19" x14ac:dyDescent="0.25">
      <c r="A1225" s="12">
        <v>2020</v>
      </c>
      <c r="B1225" s="8" t="s">
        <v>23</v>
      </c>
      <c r="C1225" s="13">
        <v>1</v>
      </c>
      <c r="D1225" s="13">
        <v>1</v>
      </c>
      <c r="E1225" s="78">
        <v>1</v>
      </c>
      <c r="F1225" s="104" t="s">
        <v>84</v>
      </c>
      <c r="G1225" s="104" t="s">
        <v>109</v>
      </c>
      <c r="H1225" s="104" t="s">
        <v>105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</row>
    <row r="1226" spans="1:19" x14ac:dyDescent="0.25">
      <c r="A1226" s="12">
        <v>2020</v>
      </c>
      <c r="B1226" s="8" t="s">
        <v>23</v>
      </c>
      <c r="C1226" s="13">
        <v>1</v>
      </c>
      <c r="D1226" s="13">
        <v>0</v>
      </c>
      <c r="E1226" s="78">
        <v>0</v>
      </c>
      <c r="F1226" s="104" t="s">
        <v>84</v>
      </c>
      <c r="G1226" s="104" t="s">
        <v>109</v>
      </c>
      <c r="H1226" s="104" t="s">
        <v>59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</row>
    <row r="1227" spans="1:19" x14ac:dyDescent="0.25">
      <c r="A1227" s="12">
        <v>2020</v>
      </c>
      <c r="B1227" s="8" t="s">
        <v>23</v>
      </c>
      <c r="C1227" s="13">
        <v>1</v>
      </c>
      <c r="D1227" s="13">
        <v>1</v>
      </c>
      <c r="E1227" s="78">
        <v>1</v>
      </c>
      <c r="F1227" s="104" t="s">
        <v>84</v>
      </c>
      <c r="G1227" s="104" t="s">
        <v>109</v>
      </c>
      <c r="H1227" s="104" t="s">
        <v>106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</row>
    <row r="1228" spans="1:19" x14ac:dyDescent="0.25">
      <c r="A1228" s="12">
        <v>2020</v>
      </c>
      <c r="B1228" s="8" t="s">
        <v>23</v>
      </c>
      <c r="C1228" s="13">
        <v>1</v>
      </c>
      <c r="D1228" s="13">
        <v>1</v>
      </c>
      <c r="E1228" s="78">
        <v>1</v>
      </c>
      <c r="F1228" s="104" t="s">
        <v>84</v>
      </c>
      <c r="G1228" s="104" t="s">
        <v>109</v>
      </c>
      <c r="H1228" s="104" t="s">
        <v>107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</row>
    <row r="1229" spans="1:19" x14ac:dyDescent="0.25">
      <c r="A1229" s="12">
        <v>2020</v>
      </c>
      <c r="B1229" s="8" t="s">
        <v>23</v>
      </c>
      <c r="C1229" s="13">
        <v>1</v>
      </c>
      <c r="D1229" s="13">
        <v>1</v>
      </c>
      <c r="E1229" s="78">
        <v>1</v>
      </c>
      <c r="F1229" s="104" t="s">
        <v>84</v>
      </c>
      <c r="G1229" s="104" t="s">
        <v>109</v>
      </c>
      <c r="H1229" s="104" t="s">
        <v>108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</row>
    <row r="1230" spans="1:19" x14ac:dyDescent="0.25">
      <c r="A1230" s="12">
        <v>2020</v>
      </c>
      <c r="B1230" s="8" t="s">
        <v>23</v>
      </c>
      <c r="C1230" s="13">
        <v>1</v>
      </c>
      <c r="D1230" s="13">
        <v>1</v>
      </c>
      <c r="E1230" s="78">
        <v>0</v>
      </c>
      <c r="F1230" s="104" t="s">
        <v>84</v>
      </c>
      <c r="G1230" s="104" t="s">
        <v>109</v>
      </c>
      <c r="H1230" s="104" t="s">
        <v>68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</row>
    <row r="1231" spans="1:19" x14ac:dyDescent="0.25">
      <c r="A1231" s="12">
        <v>2020</v>
      </c>
      <c r="B1231" s="8" t="s">
        <v>23</v>
      </c>
      <c r="C1231" s="13">
        <v>1</v>
      </c>
      <c r="D1231" s="13">
        <v>1</v>
      </c>
      <c r="E1231" s="78">
        <v>0</v>
      </c>
      <c r="F1231" s="104" t="s">
        <v>84</v>
      </c>
      <c r="G1231" s="104" t="s">
        <v>109</v>
      </c>
      <c r="H1231" s="104" t="s">
        <v>52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</row>
    <row r="1232" spans="1:19" x14ac:dyDescent="0.25">
      <c r="A1232" s="12">
        <v>2020</v>
      </c>
      <c r="B1232" s="8" t="s">
        <v>23</v>
      </c>
      <c r="C1232" s="13">
        <v>1</v>
      </c>
      <c r="D1232" s="13">
        <v>1</v>
      </c>
      <c r="E1232" s="78">
        <v>0</v>
      </c>
      <c r="F1232" s="104" t="s">
        <v>84</v>
      </c>
      <c r="G1232" s="104" t="s">
        <v>109</v>
      </c>
      <c r="H1232" s="104" t="s">
        <v>55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</row>
    <row r="1233" spans="1:19" x14ac:dyDescent="0.25">
      <c r="A1233" s="12">
        <v>2020</v>
      </c>
      <c r="B1233" s="8" t="s">
        <v>23</v>
      </c>
      <c r="C1233" s="13">
        <v>1</v>
      </c>
      <c r="D1233" s="13">
        <v>1</v>
      </c>
      <c r="E1233" s="78">
        <v>1</v>
      </c>
      <c r="F1233" s="104" t="s">
        <v>84</v>
      </c>
      <c r="G1233" s="104" t="s">
        <v>110</v>
      </c>
      <c r="H1233" s="104" t="s">
        <v>51</v>
      </c>
      <c r="I1233" s="15">
        <v>2078677.6384999999</v>
      </c>
      <c r="J1233" s="15">
        <v>0</v>
      </c>
      <c r="K1233" s="15">
        <v>0</v>
      </c>
      <c r="L1233" s="15">
        <v>135.59428</v>
      </c>
      <c r="M1233" s="15">
        <v>0</v>
      </c>
      <c r="N1233" s="15">
        <v>0</v>
      </c>
      <c r="O1233" s="6">
        <v>0</v>
      </c>
      <c r="P1233" s="6">
        <v>1822600</v>
      </c>
      <c r="Q1233" s="6">
        <v>177400</v>
      </c>
      <c r="R1233" s="6">
        <v>90213.35</v>
      </c>
      <c r="S1233" s="6">
        <v>19822.621829999996</v>
      </c>
    </row>
    <row r="1234" spans="1:19" x14ac:dyDescent="0.25">
      <c r="A1234" s="12">
        <v>2020</v>
      </c>
      <c r="B1234" s="8" t="s">
        <v>23</v>
      </c>
      <c r="C1234" s="13">
        <v>1</v>
      </c>
      <c r="D1234" s="13">
        <v>1</v>
      </c>
      <c r="E1234" s="78">
        <v>1</v>
      </c>
      <c r="F1234" s="104" t="s">
        <v>84</v>
      </c>
      <c r="G1234" s="104" t="s">
        <v>111</v>
      </c>
      <c r="H1234" s="104" t="s">
        <v>51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</row>
    <row r="1235" spans="1:19" x14ac:dyDescent="0.25">
      <c r="A1235" s="12">
        <v>2020</v>
      </c>
      <c r="B1235" s="8" t="s">
        <v>23</v>
      </c>
      <c r="C1235" s="13">
        <v>1</v>
      </c>
      <c r="D1235" s="13">
        <v>1</v>
      </c>
      <c r="E1235" s="78">
        <v>1</v>
      </c>
      <c r="F1235" s="104" t="s">
        <v>63</v>
      </c>
      <c r="G1235" s="104" t="s">
        <v>112</v>
      </c>
      <c r="H1235" s="104" t="s">
        <v>51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</row>
    <row r="1236" spans="1:19" x14ac:dyDescent="0.25">
      <c r="A1236" s="12">
        <v>2020</v>
      </c>
      <c r="B1236" s="8" t="s">
        <v>23</v>
      </c>
      <c r="C1236" s="13">
        <v>1</v>
      </c>
      <c r="D1236" s="13">
        <v>1</v>
      </c>
      <c r="E1236" s="78">
        <v>1</v>
      </c>
      <c r="F1236" s="104" t="s">
        <v>63</v>
      </c>
      <c r="G1236" s="104" t="s">
        <v>113</v>
      </c>
      <c r="H1236" s="104" t="s">
        <v>51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25">
      <c r="A1237" s="12">
        <v>2020</v>
      </c>
      <c r="B1237" s="8" t="s">
        <v>23</v>
      </c>
      <c r="C1237" s="13">
        <v>1</v>
      </c>
      <c r="D1237" s="13">
        <v>1</v>
      </c>
      <c r="E1237" s="78">
        <v>1</v>
      </c>
      <c r="F1237" s="104" t="s">
        <v>63</v>
      </c>
      <c r="G1237" s="104" t="s">
        <v>114</v>
      </c>
      <c r="H1237" s="104" t="s">
        <v>51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</row>
    <row r="1238" spans="1:19" x14ac:dyDescent="0.25">
      <c r="A1238" s="12">
        <v>2020</v>
      </c>
      <c r="B1238" s="8" t="s">
        <v>23</v>
      </c>
      <c r="C1238" s="13">
        <v>1</v>
      </c>
      <c r="D1238" s="13">
        <v>1</v>
      </c>
      <c r="E1238" s="78">
        <v>1</v>
      </c>
      <c r="F1238" s="104" t="s">
        <v>63</v>
      </c>
      <c r="G1238" s="104" t="s">
        <v>115</v>
      </c>
      <c r="H1238" s="104" t="s">
        <v>51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</row>
    <row r="1239" spans="1:19" x14ac:dyDescent="0.25">
      <c r="A1239" s="12">
        <v>2020</v>
      </c>
      <c r="B1239" s="8" t="s">
        <v>23</v>
      </c>
      <c r="C1239" s="13">
        <v>1</v>
      </c>
      <c r="D1239" s="13">
        <v>1</v>
      </c>
      <c r="E1239" s="78">
        <v>1</v>
      </c>
      <c r="F1239" s="104" t="s">
        <v>63</v>
      </c>
      <c r="G1239" s="104" t="s">
        <v>116</v>
      </c>
      <c r="H1239" s="104" t="s">
        <v>51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</row>
    <row r="1240" spans="1:19" x14ac:dyDescent="0.25">
      <c r="A1240" s="12">
        <v>2020</v>
      </c>
      <c r="B1240" s="8" t="s">
        <v>23</v>
      </c>
      <c r="C1240" s="13">
        <v>1</v>
      </c>
      <c r="D1240" s="13">
        <v>1</v>
      </c>
      <c r="E1240" s="78">
        <v>1</v>
      </c>
      <c r="F1240" s="104" t="s">
        <v>63</v>
      </c>
      <c r="G1240" s="104" t="s">
        <v>117</v>
      </c>
      <c r="H1240" s="104" t="s">
        <v>51</v>
      </c>
      <c r="I1240" s="15">
        <v>1301.1459010000001</v>
      </c>
      <c r="J1240" s="15">
        <v>0</v>
      </c>
      <c r="K1240" s="15">
        <v>0</v>
      </c>
      <c r="L1240" s="15">
        <v>0</v>
      </c>
      <c r="M1240" s="15">
        <v>6.3162109999998393</v>
      </c>
      <c r="N1240" s="15">
        <v>1307.4621119999999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</row>
    <row r="1241" spans="1:19" x14ac:dyDescent="0.25">
      <c r="A1241" s="12">
        <v>2020</v>
      </c>
      <c r="B1241" s="8" t="s">
        <v>23</v>
      </c>
      <c r="C1241" s="13">
        <v>1</v>
      </c>
      <c r="D1241" s="13">
        <v>1</v>
      </c>
      <c r="E1241" s="78">
        <v>1</v>
      </c>
      <c r="F1241" s="104" t="s">
        <v>63</v>
      </c>
      <c r="G1241" s="104" t="s">
        <v>117</v>
      </c>
      <c r="H1241" s="104" t="s">
        <v>118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</row>
    <row r="1242" spans="1:19" x14ac:dyDescent="0.25">
      <c r="A1242" s="12">
        <v>2020</v>
      </c>
      <c r="B1242" s="8" t="s">
        <v>23</v>
      </c>
      <c r="C1242" s="13">
        <v>1</v>
      </c>
      <c r="D1242" s="13">
        <v>1</v>
      </c>
      <c r="E1242" s="78">
        <v>1</v>
      </c>
      <c r="F1242" s="104" t="s">
        <v>63</v>
      </c>
      <c r="G1242" s="104" t="s">
        <v>117</v>
      </c>
      <c r="H1242" s="104" t="s">
        <v>107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</row>
    <row r="1243" spans="1:19" x14ac:dyDescent="0.25">
      <c r="A1243" s="12">
        <v>2020</v>
      </c>
      <c r="B1243" s="8" t="s">
        <v>23</v>
      </c>
      <c r="C1243" s="13">
        <v>1</v>
      </c>
      <c r="D1243" s="13">
        <v>1</v>
      </c>
      <c r="E1243" s="78">
        <v>1</v>
      </c>
      <c r="F1243" s="104" t="s">
        <v>63</v>
      </c>
      <c r="G1243" s="104" t="s">
        <v>117</v>
      </c>
      <c r="H1243" s="104" t="s">
        <v>108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</row>
    <row r="1244" spans="1:19" x14ac:dyDescent="0.25">
      <c r="A1244" s="12">
        <v>2020</v>
      </c>
      <c r="B1244" s="8" t="s">
        <v>23</v>
      </c>
      <c r="C1244" s="13">
        <v>1</v>
      </c>
      <c r="D1244" s="13">
        <v>1</v>
      </c>
      <c r="E1244" s="78">
        <v>0</v>
      </c>
      <c r="F1244" s="104" t="s">
        <v>63</v>
      </c>
      <c r="G1244" s="104" t="s">
        <v>117</v>
      </c>
      <c r="H1244" s="104" t="s">
        <v>68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</row>
    <row r="1245" spans="1:19" x14ac:dyDescent="0.25">
      <c r="A1245" s="12">
        <v>2020</v>
      </c>
      <c r="B1245" s="8" t="s">
        <v>23</v>
      </c>
      <c r="C1245" s="13">
        <v>1</v>
      </c>
      <c r="D1245" s="13">
        <v>1</v>
      </c>
      <c r="E1245" s="78">
        <v>0</v>
      </c>
      <c r="F1245" s="104" t="s">
        <v>63</v>
      </c>
      <c r="G1245" s="104" t="s">
        <v>117</v>
      </c>
      <c r="H1245" s="104" t="s">
        <v>55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</row>
    <row r="1246" spans="1:19" x14ac:dyDescent="0.25">
      <c r="A1246" s="12">
        <v>2020</v>
      </c>
      <c r="B1246" s="8" t="s">
        <v>23</v>
      </c>
      <c r="C1246" s="13">
        <v>1</v>
      </c>
      <c r="D1246" s="13">
        <v>0</v>
      </c>
      <c r="E1246" s="78">
        <v>0</v>
      </c>
      <c r="F1246" s="104" t="s">
        <v>63</v>
      </c>
      <c r="G1246" s="104" t="s">
        <v>117</v>
      </c>
      <c r="H1246" s="104" t="s">
        <v>119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</row>
    <row r="1247" spans="1:19" x14ac:dyDescent="0.25">
      <c r="A1247" s="12">
        <v>2020</v>
      </c>
      <c r="B1247" s="8" t="s">
        <v>23</v>
      </c>
      <c r="C1247" s="13">
        <v>1</v>
      </c>
      <c r="D1247" s="13">
        <v>0</v>
      </c>
      <c r="E1247" s="78">
        <v>0</v>
      </c>
      <c r="F1247" s="104" t="s">
        <v>63</v>
      </c>
      <c r="G1247" s="104" t="s">
        <v>117</v>
      </c>
      <c r="H1247" s="104" t="s">
        <v>59</v>
      </c>
      <c r="I1247" s="15">
        <v>18.810110000000002</v>
      </c>
      <c r="J1247" s="15">
        <v>0</v>
      </c>
      <c r="K1247" s="15">
        <v>0</v>
      </c>
      <c r="L1247" s="15">
        <v>0</v>
      </c>
      <c r="M1247" s="15">
        <v>0</v>
      </c>
      <c r="N1247" s="15">
        <v>18.810110000000002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</row>
    <row r="1248" spans="1:19" x14ac:dyDescent="0.25">
      <c r="A1248" s="12">
        <v>2020</v>
      </c>
      <c r="B1248" s="8" t="s">
        <v>23</v>
      </c>
      <c r="C1248" s="13">
        <v>1</v>
      </c>
      <c r="D1248" s="13">
        <v>1</v>
      </c>
      <c r="E1248" s="78">
        <v>1</v>
      </c>
      <c r="F1248" s="104" t="s">
        <v>63</v>
      </c>
      <c r="G1248" s="104" t="s">
        <v>120</v>
      </c>
      <c r="H1248" s="104" t="s">
        <v>51</v>
      </c>
      <c r="I1248" s="15">
        <v>13334.307587000001</v>
      </c>
      <c r="J1248" s="15">
        <v>0</v>
      </c>
      <c r="K1248" s="15">
        <v>0</v>
      </c>
      <c r="L1248" s="15">
        <v>0</v>
      </c>
      <c r="M1248" s="15">
        <v>47.176742999999988</v>
      </c>
      <c r="N1248" s="15">
        <v>13381.484330000001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</row>
    <row r="1249" spans="1:19" x14ac:dyDescent="0.25">
      <c r="A1249" s="12">
        <v>2020</v>
      </c>
      <c r="B1249" s="8" t="s">
        <v>23</v>
      </c>
      <c r="C1249" s="13">
        <v>1</v>
      </c>
      <c r="D1249" s="13">
        <v>0</v>
      </c>
      <c r="E1249" s="78">
        <v>0</v>
      </c>
      <c r="F1249" s="104" t="s">
        <v>63</v>
      </c>
      <c r="G1249" s="104" t="s">
        <v>120</v>
      </c>
      <c r="H1249" s="104" t="s">
        <v>66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</row>
    <row r="1250" spans="1:19" x14ac:dyDescent="0.25">
      <c r="A1250" s="12">
        <v>2020</v>
      </c>
      <c r="B1250" s="8" t="s">
        <v>23</v>
      </c>
      <c r="C1250" s="13">
        <v>1</v>
      </c>
      <c r="D1250" s="13">
        <v>1</v>
      </c>
      <c r="E1250" s="78">
        <v>1</v>
      </c>
      <c r="F1250" s="104" t="s">
        <v>63</v>
      </c>
      <c r="G1250" s="104" t="s">
        <v>120</v>
      </c>
      <c r="H1250" s="104" t="s">
        <v>118</v>
      </c>
      <c r="I1250" s="15">
        <v>176.15870199999998</v>
      </c>
      <c r="J1250" s="15">
        <v>0</v>
      </c>
      <c r="K1250" s="15">
        <v>0</v>
      </c>
      <c r="L1250" s="15">
        <v>0</v>
      </c>
      <c r="M1250" s="15">
        <v>0</v>
      </c>
      <c r="N1250" s="15">
        <v>176.15870199999998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</row>
    <row r="1251" spans="1:19" x14ac:dyDescent="0.25">
      <c r="A1251" s="12">
        <v>2020</v>
      </c>
      <c r="B1251" s="8" t="s">
        <v>23</v>
      </c>
      <c r="C1251" s="13">
        <v>1</v>
      </c>
      <c r="D1251" s="13">
        <v>1</v>
      </c>
      <c r="E1251" s="78">
        <v>1</v>
      </c>
      <c r="F1251" s="104" t="s">
        <v>63</v>
      </c>
      <c r="G1251" s="104" t="s">
        <v>120</v>
      </c>
      <c r="H1251" s="104" t="s">
        <v>107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</row>
    <row r="1252" spans="1:19" x14ac:dyDescent="0.25">
      <c r="A1252" s="12">
        <v>2020</v>
      </c>
      <c r="B1252" s="8" t="s">
        <v>23</v>
      </c>
      <c r="C1252" s="13">
        <v>1</v>
      </c>
      <c r="D1252" s="13">
        <v>1</v>
      </c>
      <c r="E1252" s="78">
        <v>1</v>
      </c>
      <c r="F1252" s="104" t="s">
        <v>63</v>
      </c>
      <c r="G1252" s="104" t="s">
        <v>120</v>
      </c>
      <c r="H1252" s="104" t="s">
        <v>108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</row>
    <row r="1253" spans="1:19" x14ac:dyDescent="0.25">
      <c r="A1253" s="12">
        <v>2020</v>
      </c>
      <c r="B1253" s="8" t="s">
        <v>23</v>
      </c>
      <c r="C1253" s="13">
        <v>1</v>
      </c>
      <c r="D1253" s="13">
        <v>1</v>
      </c>
      <c r="E1253" s="78">
        <v>0</v>
      </c>
      <c r="F1253" s="104" t="s">
        <v>63</v>
      </c>
      <c r="G1253" s="104" t="s">
        <v>120</v>
      </c>
      <c r="H1253" s="104" t="s">
        <v>68</v>
      </c>
      <c r="I1253" s="15">
        <v>278.41782899999998</v>
      </c>
      <c r="J1253" s="15">
        <v>0</v>
      </c>
      <c r="K1253" s="15">
        <v>0</v>
      </c>
      <c r="L1253" s="15">
        <v>0</v>
      </c>
      <c r="M1253" s="15">
        <v>0.95237300000002278</v>
      </c>
      <c r="N1253" s="15">
        <v>279.37020200000001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</row>
    <row r="1254" spans="1:19" x14ac:dyDescent="0.25">
      <c r="A1254" s="12">
        <v>2020</v>
      </c>
      <c r="B1254" s="8" t="s">
        <v>23</v>
      </c>
      <c r="C1254" s="13">
        <v>1</v>
      </c>
      <c r="D1254" s="13">
        <v>1</v>
      </c>
      <c r="E1254" s="78">
        <v>0</v>
      </c>
      <c r="F1254" s="104" t="s">
        <v>63</v>
      </c>
      <c r="G1254" s="104" t="s">
        <v>120</v>
      </c>
      <c r="H1254" s="104" t="s">
        <v>55</v>
      </c>
      <c r="I1254" s="15">
        <v>107.85781</v>
      </c>
      <c r="J1254" s="15">
        <v>0</v>
      </c>
      <c r="K1254" s="15">
        <v>0</v>
      </c>
      <c r="L1254" s="15">
        <v>0</v>
      </c>
      <c r="M1254" s="15">
        <v>0</v>
      </c>
      <c r="N1254" s="15">
        <v>107.85781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</row>
    <row r="1255" spans="1:19" x14ac:dyDescent="0.25">
      <c r="A1255" s="12">
        <v>2020</v>
      </c>
      <c r="B1255" s="8" t="s">
        <v>23</v>
      </c>
      <c r="C1255" s="13">
        <v>1</v>
      </c>
      <c r="D1255" s="13">
        <v>0</v>
      </c>
      <c r="E1255" s="78">
        <v>0</v>
      </c>
      <c r="F1255" s="104" t="s">
        <v>63</v>
      </c>
      <c r="G1255" s="104" t="s">
        <v>120</v>
      </c>
      <c r="H1255" s="104" t="s">
        <v>119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</row>
    <row r="1256" spans="1:19" x14ac:dyDescent="0.25">
      <c r="A1256" s="12">
        <v>2020</v>
      </c>
      <c r="B1256" s="8" t="s">
        <v>23</v>
      </c>
      <c r="C1256" s="13">
        <v>1</v>
      </c>
      <c r="D1256" s="13">
        <v>0</v>
      </c>
      <c r="E1256" s="78">
        <v>0</v>
      </c>
      <c r="F1256" s="104" t="s">
        <v>63</v>
      </c>
      <c r="G1256" s="104" t="s">
        <v>120</v>
      </c>
      <c r="H1256" s="104" t="s">
        <v>59</v>
      </c>
      <c r="I1256" s="15">
        <v>18.09591</v>
      </c>
      <c r="J1256" s="15">
        <v>0</v>
      </c>
      <c r="K1256" s="15">
        <v>0</v>
      </c>
      <c r="L1256" s="15">
        <v>0</v>
      </c>
      <c r="M1256" s="15">
        <v>0</v>
      </c>
      <c r="N1256" s="15">
        <v>18.09591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</row>
    <row r="1257" spans="1:19" x14ac:dyDescent="0.25">
      <c r="A1257" s="12">
        <v>2020</v>
      </c>
      <c r="B1257" s="8" t="s">
        <v>23</v>
      </c>
      <c r="C1257" s="13">
        <v>1</v>
      </c>
      <c r="D1257" s="13">
        <v>1</v>
      </c>
      <c r="E1257" s="78">
        <v>1</v>
      </c>
      <c r="F1257" s="104" t="s">
        <v>84</v>
      </c>
      <c r="G1257" s="104" t="s">
        <v>121</v>
      </c>
      <c r="H1257" s="104" t="s">
        <v>51</v>
      </c>
      <c r="I1257" s="15">
        <v>2106419.5150000001</v>
      </c>
      <c r="J1257" s="15">
        <v>0</v>
      </c>
      <c r="K1257" s="15">
        <v>0</v>
      </c>
      <c r="L1257" s="15">
        <v>20.399999999999999</v>
      </c>
      <c r="M1257" s="15">
        <v>0</v>
      </c>
      <c r="N1257" s="15">
        <v>0</v>
      </c>
      <c r="O1257" s="6">
        <v>0</v>
      </c>
      <c r="P1257" s="6">
        <v>1822600</v>
      </c>
      <c r="Q1257" s="6">
        <v>177400</v>
      </c>
      <c r="R1257" s="6">
        <v>167821.75200000001</v>
      </c>
      <c r="S1257" s="6">
        <v>29972.762999999999</v>
      </c>
    </row>
    <row r="1258" spans="1:19" x14ac:dyDescent="0.25">
      <c r="A1258" s="12">
        <v>2020</v>
      </c>
      <c r="B1258" s="8" t="s">
        <v>23</v>
      </c>
      <c r="C1258" s="13">
        <v>1</v>
      </c>
      <c r="D1258" s="13">
        <v>1</v>
      </c>
      <c r="E1258" s="78">
        <v>1</v>
      </c>
      <c r="F1258" s="104" t="s">
        <v>84</v>
      </c>
      <c r="G1258" s="104" t="s">
        <v>122</v>
      </c>
      <c r="H1258" s="104" t="s">
        <v>51</v>
      </c>
      <c r="I1258" s="15">
        <v>1833325.3940000001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6">
        <v>0</v>
      </c>
      <c r="P1258" s="6">
        <v>1594775</v>
      </c>
      <c r="Q1258" s="6">
        <v>155225</v>
      </c>
      <c r="R1258" s="6">
        <v>101275.679</v>
      </c>
      <c r="S1258" s="6">
        <v>18639.298329999998</v>
      </c>
    </row>
    <row r="1259" spans="1:19" x14ac:dyDescent="0.25">
      <c r="A1259" s="12">
        <v>2020</v>
      </c>
      <c r="B1259" s="8" t="s">
        <v>23</v>
      </c>
      <c r="C1259" s="13">
        <v>1</v>
      </c>
      <c r="D1259" s="13">
        <v>1</v>
      </c>
      <c r="E1259" s="78">
        <v>0</v>
      </c>
      <c r="F1259" s="104" t="s">
        <v>84</v>
      </c>
      <c r="G1259" s="104" t="s">
        <v>123</v>
      </c>
      <c r="H1259" s="104" t="s">
        <v>124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  <c r="P1259" s="6">
        <v>0</v>
      </c>
      <c r="Q1259" s="6">
        <v>0</v>
      </c>
      <c r="R1259" s="6">
        <v>0</v>
      </c>
      <c r="S1259" s="6">
        <v>0</v>
      </c>
    </row>
    <row r="1260" spans="1:19" x14ac:dyDescent="0.25">
      <c r="A1260" s="12">
        <v>2020</v>
      </c>
      <c r="B1260" s="8" t="s">
        <v>23</v>
      </c>
      <c r="C1260" s="13">
        <v>1</v>
      </c>
      <c r="D1260" s="13">
        <v>1</v>
      </c>
      <c r="E1260" s="78">
        <v>1</v>
      </c>
      <c r="F1260" s="104" t="s">
        <v>84</v>
      </c>
      <c r="G1260" s="104" t="s">
        <v>125</v>
      </c>
      <c r="H1260" s="104" t="s">
        <v>51</v>
      </c>
      <c r="I1260" s="15">
        <v>2090569.541</v>
      </c>
      <c r="J1260" s="15">
        <v>0</v>
      </c>
      <c r="K1260" s="15">
        <v>0</v>
      </c>
      <c r="L1260" s="15">
        <v>15.60356</v>
      </c>
      <c r="M1260" s="15">
        <v>0</v>
      </c>
      <c r="N1260" s="15">
        <v>0</v>
      </c>
      <c r="O1260" s="6">
        <v>0</v>
      </c>
      <c r="P1260" s="6">
        <v>1822600</v>
      </c>
      <c r="Q1260" s="6">
        <v>177400</v>
      </c>
      <c r="R1260" s="6">
        <v>114873.88800000001</v>
      </c>
      <c r="S1260" s="6">
        <v>21122.73632</v>
      </c>
    </row>
    <row r="1261" spans="1:19" x14ac:dyDescent="0.25">
      <c r="A1261" s="12">
        <v>2020</v>
      </c>
      <c r="B1261" s="8" t="s">
        <v>23</v>
      </c>
      <c r="C1261" s="13">
        <v>1</v>
      </c>
      <c r="D1261" s="13">
        <v>1</v>
      </c>
      <c r="E1261" s="78">
        <v>1</v>
      </c>
      <c r="F1261" s="104" t="s">
        <v>84</v>
      </c>
      <c r="G1261" s="104" t="s">
        <v>126</v>
      </c>
      <c r="H1261" s="104" t="s">
        <v>51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</row>
    <row r="1262" spans="1:19" x14ac:dyDescent="0.25">
      <c r="A1262" s="12">
        <v>2020</v>
      </c>
      <c r="B1262" s="8" t="s">
        <v>23</v>
      </c>
      <c r="C1262" s="13">
        <v>1</v>
      </c>
      <c r="D1262" s="13">
        <v>1</v>
      </c>
      <c r="E1262" s="78">
        <v>1</v>
      </c>
      <c r="F1262" s="104" t="s">
        <v>84</v>
      </c>
      <c r="G1262" s="104" t="s">
        <v>127</v>
      </c>
      <c r="H1262" s="104" t="s">
        <v>51</v>
      </c>
      <c r="I1262" s="15">
        <v>2609790.6444999999</v>
      </c>
      <c r="J1262" s="15">
        <v>0</v>
      </c>
      <c r="K1262" s="15">
        <v>0</v>
      </c>
      <c r="L1262" s="15">
        <v>0</v>
      </c>
      <c r="M1262" s="15">
        <v>0</v>
      </c>
      <c r="N1262" s="15">
        <v>0</v>
      </c>
      <c r="O1262" s="6">
        <v>0</v>
      </c>
      <c r="P1262" s="6">
        <v>2278250</v>
      </c>
      <c r="Q1262" s="6">
        <v>221750</v>
      </c>
      <c r="R1262" s="6">
        <v>159237.397</v>
      </c>
      <c r="S1262" s="6">
        <v>29442.13639</v>
      </c>
    </row>
    <row r="1263" spans="1:19" x14ac:dyDescent="0.25">
      <c r="A1263" s="12">
        <v>2020</v>
      </c>
      <c r="B1263" s="8" t="s">
        <v>23</v>
      </c>
      <c r="C1263" s="13">
        <v>1</v>
      </c>
      <c r="D1263" s="13">
        <v>1</v>
      </c>
      <c r="E1263" s="78">
        <v>0</v>
      </c>
      <c r="F1263" s="104" t="s">
        <v>84</v>
      </c>
      <c r="G1263" s="104" t="s">
        <v>123</v>
      </c>
      <c r="H1263" s="104" t="s">
        <v>128</v>
      </c>
      <c r="I1263" s="15">
        <v>175000</v>
      </c>
      <c r="J1263" s="15">
        <v>0</v>
      </c>
      <c r="K1263" s="15">
        <v>0</v>
      </c>
      <c r="L1263" s="15">
        <v>0</v>
      </c>
      <c r="M1263" s="15">
        <v>0</v>
      </c>
      <c r="N1263" s="15">
        <v>175000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</row>
    <row r="1264" spans="1:19" x14ac:dyDescent="0.25">
      <c r="A1264" s="12">
        <v>2020</v>
      </c>
      <c r="B1264" s="8" t="s">
        <v>23</v>
      </c>
      <c r="C1264" s="13">
        <v>1</v>
      </c>
      <c r="D1264" s="13">
        <v>1</v>
      </c>
      <c r="E1264" s="78">
        <v>1</v>
      </c>
      <c r="F1264" s="104" t="s">
        <v>84</v>
      </c>
      <c r="G1264" s="104" t="s">
        <v>129</v>
      </c>
      <c r="H1264" s="104" t="s">
        <v>51</v>
      </c>
      <c r="I1264" s="15">
        <v>3116793.304</v>
      </c>
      <c r="J1264" s="15">
        <v>0</v>
      </c>
      <c r="K1264" s="15">
        <v>0</v>
      </c>
      <c r="L1264" s="15">
        <v>0.59427999999999992</v>
      </c>
      <c r="M1264" s="15">
        <v>0</v>
      </c>
      <c r="N1264" s="15">
        <v>0</v>
      </c>
      <c r="O1264" s="6">
        <v>0</v>
      </c>
      <c r="P1264" s="6">
        <v>2733899.1158000003</v>
      </c>
      <c r="Q1264" s="6">
        <v>266100.88419999997</v>
      </c>
      <c r="R1264" s="6">
        <v>118998.31200000001</v>
      </c>
      <c r="S1264" s="6">
        <v>22732.491999999998</v>
      </c>
    </row>
    <row r="1265" spans="1:19" x14ac:dyDescent="0.25">
      <c r="A1265" s="12">
        <v>2020</v>
      </c>
      <c r="B1265" s="8" t="s">
        <v>23</v>
      </c>
      <c r="C1265" s="13">
        <v>1</v>
      </c>
      <c r="D1265" s="13">
        <v>1</v>
      </c>
      <c r="E1265" s="78">
        <v>1</v>
      </c>
      <c r="F1265" s="104" t="s">
        <v>84</v>
      </c>
      <c r="G1265" s="104" t="s">
        <v>130</v>
      </c>
      <c r="H1265" s="104" t="s">
        <v>51</v>
      </c>
      <c r="I1265" s="15">
        <v>2238229.7385</v>
      </c>
      <c r="J1265" s="15">
        <v>0</v>
      </c>
      <c r="K1265" s="15">
        <v>0</v>
      </c>
      <c r="L1265" s="15">
        <v>14.249280000000001</v>
      </c>
      <c r="M1265" s="15">
        <v>0</v>
      </c>
      <c r="N1265" s="15">
        <v>0</v>
      </c>
      <c r="O1265" s="6">
        <v>0</v>
      </c>
      <c r="P1265" s="6">
        <v>1936512.5</v>
      </c>
      <c r="Q1265" s="6">
        <v>188487.5</v>
      </c>
      <c r="R1265" s="6">
        <v>111717.349</v>
      </c>
      <c r="S1265" s="6">
        <v>20548.847829999999</v>
      </c>
    </row>
    <row r="1266" spans="1:19" x14ac:dyDescent="0.25">
      <c r="A1266" s="12">
        <v>2020</v>
      </c>
      <c r="B1266" s="8" t="s">
        <v>23</v>
      </c>
      <c r="C1266" s="13">
        <v>1</v>
      </c>
      <c r="D1266" s="13">
        <v>1</v>
      </c>
      <c r="E1266" s="78">
        <v>1</v>
      </c>
      <c r="F1266" s="104" t="s">
        <v>84</v>
      </c>
      <c r="G1266" s="104" t="s">
        <v>131</v>
      </c>
      <c r="H1266" s="104" t="s">
        <v>51</v>
      </c>
      <c r="I1266" s="15">
        <v>623354.98049999995</v>
      </c>
      <c r="J1266" s="15">
        <v>0</v>
      </c>
      <c r="K1266" s="15">
        <v>0</v>
      </c>
      <c r="L1266" s="15">
        <v>6.8487499999999999</v>
      </c>
      <c r="M1266" s="15">
        <v>0</v>
      </c>
      <c r="N1266" s="15">
        <v>0</v>
      </c>
      <c r="O1266" s="6">
        <v>0</v>
      </c>
      <c r="P1266" s="6">
        <v>546780</v>
      </c>
      <c r="Q1266" s="6">
        <v>53220</v>
      </c>
      <c r="R1266" s="6">
        <v>36632.212</v>
      </c>
      <c r="S1266" s="6">
        <v>6935.2685000000001</v>
      </c>
    </row>
    <row r="1267" spans="1:19" x14ac:dyDescent="0.25">
      <c r="A1267" s="12">
        <v>2020</v>
      </c>
      <c r="B1267" s="8" t="s">
        <v>23</v>
      </c>
      <c r="C1267" s="13">
        <v>1</v>
      </c>
      <c r="D1267" s="13">
        <v>1</v>
      </c>
      <c r="E1267" s="78">
        <v>1</v>
      </c>
      <c r="F1267" s="104" t="s">
        <v>84</v>
      </c>
      <c r="G1267" s="104" t="s">
        <v>132</v>
      </c>
      <c r="H1267" s="104" t="s">
        <v>51</v>
      </c>
      <c r="I1267" s="15">
        <v>1465862.1195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  <c r="P1267" s="6">
        <v>1275820</v>
      </c>
      <c r="Q1267" s="6">
        <v>124180</v>
      </c>
      <c r="R1267" s="6">
        <v>104172.053</v>
      </c>
      <c r="S1267" s="6">
        <v>18584.51094</v>
      </c>
    </row>
    <row r="1268" spans="1:19" x14ac:dyDescent="0.25">
      <c r="A1268" s="12">
        <v>2020</v>
      </c>
      <c r="B1268" s="8" t="s">
        <v>23</v>
      </c>
      <c r="C1268" s="13">
        <v>1</v>
      </c>
      <c r="D1268" s="13">
        <v>1</v>
      </c>
      <c r="E1268" s="78">
        <v>1</v>
      </c>
      <c r="F1268" s="104" t="s">
        <v>84</v>
      </c>
      <c r="G1268" s="104" t="s">
        <v>133</v>
      </c>
      <c r="H1268" s="104" t="s">
        <v>51</v>
      </c>
      <c r="I1268" s="15">
        <v>400000</v>
      </c>
      <c r="J1268" s="15">
        <v>0</v>
      </c>
      <c r="K1268" s="15">
        <v>0</v>
      </c>
      <c r="L1268" s="15">
        <v>73.803749999999994</v>
      </c>
      <c r="M1268" s="15">
        <v>0</v>
      </c>
      <c r="N1268" s="15">
        <v>400000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</row>
    <row r="1269" spans="1:19" x14ac:dyDescent="0.25">
      <c r="A1269" s="12">
        <v>2020</v>
      </c>
      <c r="B1269" s="8" t="s">
        <v>23</v>
      </c>
      <c r="C1269" s="13">
        <v>1</v>
      </c>
      <c r="D1269" s="13">
        <v>1</v>
      </c>
      <c r="E1269" s="78">
        <v>1</v>
      </c>
      <c r="F1269" s="104" t="s">
        <v>84</v>
      </c>
      <c r="G1269" s="104" t="s">
        <v>134</v>
      </c>
      <c r="H1269" s="104" t="s">
        <v>51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1004941.992</v>
      </c>
      <c r="O1269" s="6">
        <v>1004941.992</v>
      </c>
      <c r="P1269" s="6">
        <v>0</v>
      </c>
      <c r="Q1269" s="6">
        <v>0</v>
      </c>
      <c r="R1269" s="6">
        <v>0</v>
      </c>
      <c r="S1269" s="6">
        <v>0</v>
      </c>
    </row>
    <row r="1270" spans="1:19" x14ac:dyDescent="0.25">
      <c r="A1270" s="12">
        <v>2020</v>
      </c>
      <c r="B1270" s="8" t="s">
        <v>23</v>
      </c>
      <c r="C1270" s="13">
        <v>1</v>
      </c>
      <c r="D1270" s="13">
        <v>1</v>
      </c>
      <c r="E1270" s="78">
        <v>1</v>
      </c>
      <c r="F1270" s="104" t="s">
        <v>84</v>
      </c>
      <c r="G1270" s="104" t="s">
        <v>135</v>
      </c>
      <c r="H1270" s="104" t="s">
        <v>51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3403135.2069999999</v>
      </c>
      <c r="O1270" s="6">
        <v>3403135.2069999999</v>
      </c>
      <c r="P1270" s="6">
        <v>0</v>
      </c>
      <c r="Q1270" s="6">
        <v>0</v>
      </c>
      <c r="R1270" s="6">
        <v>0</v>
      </c>
      <c r="S1270" s="6">
        <v>0</v>
      </c>
    </row>
    <row r="1271" spans="1:19" x14ac:dyDescent="0.25">
      <c r="A1271" s="12">
        <v>2020</v>
      </c>
      <c r="B1271" s="8" t="s">
        <v>23</v>
      </c>
      <c r="C1271" s="13">
        <v>1</v>
      </c>
      <c r="D1271" s="13">
        <v>1</v>
      </c>
      <c r="E1271" s="78">
        <v>1</v>
      </c>
      <c r="F1271" s="104" t="s">
        <v>84</v>
      </c>
      <c r="G1271" s="104" t="s">
        <v>136</v>
      </c>
      <c r="H1271" s="104" t="s">
        <v>51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18147.628199999999</v>
      </c>
      <c r="O1271" s="6">
        <v>18147.628199999999</v>
      </c>
      <c r="P1271" s="6">
        <v>0</v>
      </c>
      <c r="Q1271" s="6">
        <v>0</v>
      </c>
      <c r="R1271" s="6">
        <v>0</v>
      </c>
      <c r="S1271" s="6">
        <v>0</v>
      </c>
    </row>
    <row r="1272" spans="1:19" x14ac:dyDescent="0.25">
      <c r="A1272" s="12">
        <v>2020</v>
      </c>
      <c r="B1272" s="8" t="s">
        <v>23</v>
      </c>
      <c r="C1272" s="13">
        <v>1</v>
      </c>
      <c r="D1272" s="13">
        <v>1</v>
      </c>
      <c r="E1272" s="78">
        <v>1</v>
      </c>
      <c r="F1272" s="104" t="s">
        <v>84</v>
      </c>
      <c r="G1272" s="104" t="s">
        <v>137</v>
      </c>
      <c r="H1272" s="104" t="s">
        <v>51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18796.4738</v>
      </c>
      <c r="O1272" s="6">
        <v>18796.4738</v>
      </c>
      <c r="P1272" s="6">
        <v>0</v>
      </c>
      <c r="Q1272" s="6">
        <v>0</v>
      </c>
      <c r="R1272" s="6">
        <v>0</v>
      </c>
      <c r="S1272" s="6">
        <v>0</v>
      </c>
    </row>
    <row r="1273" spans="1:19" x14ac:dyDescent="0.25">
      <c r="A1273" s="12">
        <v>2020</v>
      </c>
      <c r="B1273" s="8" t="s">
        <v>23</v>
      </c>
      <c r="C1273" s="13">
        <v>1</v>
      </c>
      <c r="D1273" s="13">
        <v>1</v>
      </c>
      <c r="E1273" s="78">
        <v>1</v>
      </c>
      <c r="F1273" s="104" t="s">
        <v>84</v>
      </c>
      <c r="G1273" s="104" t="s">
        <v>138</v>
      </c>
      <c r="H1273" s="104" t="s">
        <v>51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60204.123200000002</v>
      </c>
      <c r="O1273" s="6">
        <v>60204.123200000002</v>
      </c>
      <c r="P1273" s="6">
        <v>0</v>
      </c>
      <c r="Q1273" s="6">
        <v>0</v>
      </c>
      <c r="R1273" s="6">
        <v>0</v>
      </c>
      <c r="S1273" s="6">
        <v>0</v>
      </c>
    </row>
    <row r="1274" spans="1:19" x14ac:dyDescent="0.25">
      <c r="A1274" s="12">
        <v>2020</v>
      </c>
      <c r="B1274" s="8" t="s">
        <v>23</v>
      </c>
      <c r="C1274" s="13">
        <v>1</v>
      </c>
      <c r="D1274" s="13">
        <v>1</v>
      </c>
      <c r="E1274" s="78">
        <v>1</v>
      </c>
      <c r="F1274" s="104" t="s">
        <v>84</v>
      </c>
      <c r="G1274" s="104" t="s">
        <v>139</v>
      </c>
      <c r="H1274" s="104" t="s">
        <v>51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9062.8785000000007</v>
      </c>
      <c r="O1274" s="6">
        <v>9062.8785000000007</v>
      </c>
      <c r="P1274" s="6">
        <v>0</v>
      </c>
      <c r="Q1274" s="6">
        <v>0</v>
      </c>
      <c r="R1274" s="6">
        <v>0</v>
      </c>
      <c r="S1274" s="6">
        <v>0</v>
      </c>
    </row>
    <row r="1275" spans="1:19" x14ac:dyDescent="0.25">
      <c r="A1275" s="12">
        <v>2020</v>
      </c>
      <c r="B1275" s="8" t="s">
        <v>23</v>
      </c>
      <c r="C1275" s="13">
        <v>1</v>
      </c>
      <c r="D1275" s="13">
        <v>1</v>
      </c>
      <c r="E1275" s="78">
        <v>1</v>
      </c>
      <c r="F1275" s="104" t="s">
        <v>84</v>
      </c>
      <c r="G1275" s="104" t="s">
        <v>140</v>
      </c>
      <c r="H1275" s="104" t="s">
        <v>51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27410.992699999999</v>
      </c>
      <c r="O1275" s="6">
        <v>27410.992699999999</v>
      </c>
      <c r="P1275" s="6">
        <v>0</v>
      </c>
      <c r="Q1275" s="6">
        <v>0</v>
      </c>
      <c r="R1275" s="6">
        <v>0</v>
      </c>
      <c r="S1275" s="6">
        <v>0</v>
      </c>
    </row>
    <row r="1276" spans="1:19" x14ac:dyDescent="0.25">
      <c r="A1276" s="12">
        <v>2020</v>
      </c>
      <c r="B1276" s="8" t="s">
        <v>23</v>
      </c>
      <c r="C1276" s="13">
        <v>1</v>
      </c>
      <c r="D1276" s="13">
        <v>1</v>
      </c>
      <c r="E1276" s="78">
        <v>1</v>
      </c>
      <c r="F1276" s="104" t="s">
        <v>84</v>
      </c>
      <c r="G1276" s="104" t="s">
        <v>141</v>
      </c>
      <c r="H1276" s="104" t="s">
        <v>51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14059.536400000001</v>
      </c>
      <c r="O1276" s="6">
        <v>14059.536400000001</v>
      </c>
      <c r="P1276" s="6">
        <v>0</v>
      </c>
      <c r="Q1276" s="6">
        <v>0</v>
      </c>
      <c r="R1276" s="6">
        <v>0</v>
      </c>
      <c r="S1276" s="6">
        <v>0</v>
      </c>
    </row>
    <row r="1277" spans="1:19" x14ac:dyDescent="0.25">
      <c r="A1277" s="12">
        <v>2020</v>
      </c>
      <c r="B1277" s="8" t="s">
        <v>23</v>
      </c>
      <c r="C1277" s="13">
        <v>1</v>
      </c>
      <c r="D1277" s="13">
        <v>1</v>
      </c>
      <c r="E1277" s="78">
        <v>1</v>
      </c>
      <c r="F1277" s="104" t="s">
        <v>84</v>
      </c>
      <c r="G1277" s="104" t="s">
        <v>142</v>
      </c>
      <c r="H1277" s="104" t="s">
        <v>51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28758.805399999997</v>
      </c>
      <c r="O1277" s="6">
        <v>28758.805399999997</v>
      </c>
      <c r="P1277" s="6">
        <v>0</v>
      </c>
      <c r="Q1277" s="6">
        <v>0</v>
      </c>
      <c r="R1277" s="6">
        <v>0</v>
      </c>
      <c r="S1277" s="6">
        <v>0</v>
      </c>
    </row>
    <row r="1278" spans="1:19" x14ac:dyDescent="0.25">
      <c r="A1278" s="12">
        <v>2020</v>
      </c>
      <c r="B1278" s="8" t="s">
        <v>23</v>
      </c>
      <c r="C1278" s="13">
        <v>1</v>
      </c>
      <c r="D1278" s="13">
        <v>1</v>
      </c>
      <c r="E1278" s="78">
        <v>1</v>
      </c>
      <c r="F1278" s="104" t="s">
        <v>84</v>
      </c>
      <c r="G1278" s="104" t="s">
        <v>143</v>
      </c>
      <c r="H1278" s="104" t="s">
        <v>51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50274.598399999995</v>
      </c>
      <c r="O1278" s="6">
        <v>50274.598399999995</v>
      </c>
      <c r="P1278" s="6">
        <v>0</v>
      </c>
      <c r="Q1278" s="6">
        <v>0</v>
      </c>
      <c r="R1278" s="6">
        <v>0</v>
      </c>
      <c r="S1278" s="6">
        <v>0</v>
      </c>
    </row>
    <row r="1279" spans="1:19" x14ac:dyDescent="0.25">
      <c r="A1279" s="12">
        <v>2020</v>
      </c>
      <c r="B1279" s="8" t="s">
        <v>23</v>
      </c>
      <c r="C1279" s="13">
        <v>1</v>
      </c>
      <c r="D1279" s="13">
        <v>1</v>
      </c>
      <c r="E1279" s="78">
        <v>1</v>
      </c>
      <c r="F1279" s="104" t="s">
        <v>84</v>
      </c>
      <c r="G1279" s="104" t="s">
        <v>144</v>
      </c>
      <c r="H1279" s="104" t="s">
        <v>51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29438.635200000001</v>
      </c>
      <c r="O1279" s="6">
        <v>29438.635200000001</v>
      </c>
      <c r="P1279" s="6">
        <v>0</v>
      </c>
      <c r="Q1279" s="6">
        <v>0</v>
      </c>
      <c r="R1279" s="6">
        <v>0</v>
      </c>
      <c r="S1279" s="6">
        <v>0</v>
      </c>
    </row>
    <row r="1280" spans="1:19" x14ac:dyDescent="0.25">
      <c r="A1280" s="12">
        <v>2020</v>
      </c>
      <c r="B1280" s="8" t="s">
        <v>23</v>
      </c>
      <c r="C1280" s="13">
        <v>1</v>
      </c>
      <c r="D1280" s="13">
        <v>1</v>
      </c>
      <c r="E1280" s="78">
        <v>1</v>
      </c>
      <c r="F1280" s="104" t="s">
        <v>84</v>
      </c>
      <c r="G1280" s="104" t="s">
        <v>145</v>
      </c>
      <c r="H1280" s="104" t="s">
        <v>51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14259.1111</v>
      </c>
      <c r="O1280" s="6">
        <v>14259.1111</v>
      </c>
      <c r="P1280" s="6">
        <v>0</v>
      </c>
      <c r="Q1280" s="6">
        <v>0</v>
      </c>
      <c r="R1280" s="6">
        <v>0</v>
      </c>
      <c r="S1280" s="6">
        <v>0</v>
      </c>
    </row>
    <row r="1281" spans="1:19" x14ac:dyDescent="0.25">
      <c r="A1281" s="12">
        <v>2020</v>
      </c>
      <c r="B1281" s="8" t="s">
        <v>23</v>
      </c>
      <c r="C1281" s="13">
        <v>1</v>
      </c>
      <c r="D1281" s="13">
        <v>1</v>
      </c>
      <c r="E1281" s="78">
        <v>1</v>
      </c>
      <c r="F1281" s="104" t="s">
        <v>84</v>
      </c>
      <c r="G1281" s="104" t="s">
        <v>146</v>
      </c>
      <c r="H1281" s="104" t="s">
        <v>51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3701423.8650000002</v>
      </c>
      <c r="O1281" s="6">
        <v>3701423.8650000002</v>
      </c>
      <c r="P1281" s="6">
        <v>0</v>
      </c>
      <c r="Q1281" s="6">
        <v>0</v>
      </c>
      <c r="R1281" s="6">
        <v>0</v>
      </c>
      <c r="S1281" s="6">
        <v>0</v>
      </c>
    </row>
    <row r="1282" spans="1:19" x14ac:dyDescent="0.25">
      <c r="A1282" s="12">
        <v>2020</v>
      </c>
      <c r="B1282" s="8" t="s">
        <v>23</v>
      </c>
      <c r="C1282" s="13">
        <v>1</v>
      </c>
      <c r="D1282" s="13">
        <v>1</v>
      </c>
      <c r="E1282" s="78">
        <v>1</v>
      </c>
      <c r="F1282" s="104" t="s">
        <v>84</v>
      </c>
      <c r="G1282" s="104" t="s">
        <v>147</v>
      </c>
      <c r="H1282" s="104" t="s">
        <v>51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8458864.7760000005</v>
      </c>
      <c r="O1282" s="6">
        <v>8458864.7760000005</v>
      </c>
      <c r="P1282" s="6">
        <v>0</v>
      </c>
      <c r="Q1282" s="6">
        <v>0</v>
      </c>
      <c r="R1282" s="6">
        <v>0</v>
      </c>
      <c r="S1282" s="6">
        <v>0</v>
      </c>
    </row>
    <row r="1283" spans="1:19" x14ac:dyDescent="0.25">
      <c r="A1283" s="12">
        <v>2020</v>
      </c>
      <c r="B1283" s="8" t="s">
        <v>23</v>
      </c>
      <c r="C1283" s="13">
        <v>1</v>
      </c>
      <c r="D1283" s="13">
        <v>1</v>
      </c>
      <c r="E1283" s="78">
        <v>0</v>
      </c>
      <c r="F1283" s="104" t="s">
        <v>148</v>
      </c>
      <c r="G1283" s="104" t="s">
        <v>149</v>
      </c>
      <c r="H1283" s="104" t="s">
        <v>150</v>
      </c>
      <c r="I1283" s="15">
        <v>592046.63095000002</v>
      </c>
      <c r="J1283" s="15">
        <v>0</v>
      </c>
      <c r="K1283" s="15">
        <v>9563.1224299999885</v>
      </c>
      <c r="L1283" s="15">
        <v>0</v>
      </c>
      <c r="M1283" s="15">
        <v>0</v>
      </c>
      <c r="N1283" s="15">
        <v>582483.50852000003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</row>
    <row r="1284" spans="1:19" x14ac:dyDescent="0.25">
      <c r="A1284" s="12">
        <v>2020</v>
      </c>
      <c r="B1284" s="8" t="s">
        <v>23</v>
      </c>
      <c r="C1284" s="13">
        <v>1</v>
      </c>
      <c r="D1284" s="13">
        <v>1</v>
      </c>
      <c r="E1284" s="78">
        <v>0</v>
      </c>
      <c r="F1284" s="104" t="s">
        <v>151</v>
      </c>
      <c r="G1284" s="104" t="s">
        <v>152</v>
      </c>
      <c r="H1284" s="104" t="s">
        <v>153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</row>
    <row r="1285" spans="1:19" x14ac:dyDescent="0.25">
      <c r="A1285" s="12">
        <v>2020</v>
      </c>
      <c r="B1285" s="8" t="s">
        <v>23</v>
      </c>
      <c r="C1285" s="13">
        <v>1</v>
      </c>
      <c r="D1285" s="13">
        <v>1</v>
      </c>
      <c r="E1285" s="78">
        <v>0</v>
      </c>
      <c r="F1285" s="104" t="s">
        <v>151</v>
      </c>
      <c r="G1285" s="104" t="s">
        <v>152</v>
      </c>
      <c r="H1285" s="104" t="s">
        <v>153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</row>
    <row r="1286" spans="1:19" x14ac:dyDescent="0.25">
      <c r="A1286" s="12">
        <v>2020</v>
      </c>
      <c r="B1286" s="8" t="s">
        <v>23</v>
      </c>
      <c r="C1286" s="13">
        <v>1</v>
      </c>
      <c r="D1286" s="13">
        <v>1</v>
      </c>
      <c r="E1286" s="78">
        <v>0</v>
      </c>
      <c r="F1286" s="104" t="s">
        <v>151</v>
      </c>
      <c r="G1286" s="104" t="s">
        <v>152</v>
      </c>
      <c r="H1286" s="104" t="s">
        <v>153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</row>
    <row r="1287" spans="1:19" x14ac:dyDescent="0.25">
      <c r="A1287" s="12">
        <v>2020</v>
      </c>
      <c r="B1287" s="8" t="s">
        <v>23</v>
      </c>
      <c r="C1287" s="13">
        <v>1</v>
      </c>
      <c r="D1287" s="13">
        <v>1</v>
      </c>
      <c r="E1287" s="78">
        <v>0</v>
      </c>
      <c r="F1287" s="104" t="s">
        <v>151</v>
      </c>
      <c r="G1287" s="104" t="s">
        <v>154</v>
      </c>
      <c r="H1287" s="104" t="s">
        <v>153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</row>
    <row r="1288" spans="1:19" x14ac:dyDescent="0.25">
      <c r="A1288" s="12">
        <v>2020</v>
      </c>
      <c r="B1288" s="8" t="s">
        <v>23</v>
      </c>
      <c r="C1288" s="13">
        <v>1</v>
      </c>
      <c r="D1288" s="13">
        <v>1</v>
      </c>
      <c r="E1288" s="78">
        <v>0</v>
      </c>
      <c r="F1288" s="104" t="s">
        <v>151</v>
      </c>
      <c r="G1288" s="104" t="s">
        <v>154</v>
      </c>
      <c r="H1288" s="104" t="s">
        <v>153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0</v>
      </c>
    </row>
    <row r="1289" spans="1:19" x14ac:dyDescent="0.25">
      <c r="A1289" s="12">
        <v>2020</v>
      </c>
      <c r="B1289" s="8" t="s">
        <v>23</v>
      </c>
      <c r="C1289" s="13">
        <v>1</v>
      </c>
      <c r="D1289" s="13">
        <v>1</v>
      </c>
      <c r="E1289" s="78">
        <v>0</v>
      </c>
      <c r="F1289" s="104" t="s">
        <v>151</v>
      </c>
      <c r="G1289" s="104" t="s">
        <v>155</v>
      </c>
      <c r="H1289" s="104" t="s">
        <v>153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</row>
    <row r="1290" spans="1:19" x14ac:dyDescent="0.25">
      <c r="A1290" s="12">
        <v>2020</v>
      </c>
      <c r="B1290" s="8" t="s">
        <v>23</v>
      </c>
      <c r="C1290" s="13">
        <v>1</v>
      </c>
      <c r="D1290" s="13">
        <v>1</v>
      </c>
      <c r="E1290" s="78">
        <v>0</v>
      </c>
      <c r="F1290" s="104" t="s">
        <v>151</v>
      </c>
      <c r="G1290" s="104" t="s">
        <v>156</v>
      </c>
      <c r="H1290" s="104" t="s">
        <v>153</v>
      </c>
      <c r="I1290" s="15">
        <v>35416.666666666162</v>
      </c>
      <c r="J1290" s="15">
        <v>0</v>
      </c>
      <c r="K1290" s="15">
        <v>2083.3333333333721</v>
      </c>
      <c r="L1290" s="15">
        <v>217.31522048611077</v>
      </c>
      <c r="M1290" s="15">
        <v>0</v>
      </c>
      <c r="N1290" s="15">
        <v>33333.33333333279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</row>
    <row r="1291" spans="1:19" x14ac:dyDescent="0.25">
      <c r="A1291" s="12">
        <v>2020</v>
      </c>
      <c r="B1291" s="8" t="s">
        <v>23</v>
      </c>
      <c r="C1291" s="13">
        <v>1</v>
      </c>
      <c r="D1291" s="13">
        <v>1</v>
      </c>
      <c r="E1291" s="78">
        <v>0</v>
      </c>
      <c r="F1291" s="104" t="s">
        <v>151</v>
      </c>
      <c r="G1291" s="104" t="s">
        <v>157</v>
      </c>
      <c r="H1291" s="104" t="s">
        <v>153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</row>
    <row r="1292" spans="1:19" x14ac:dyDescent="0.25">
      <c r="A1292" s="12">
        <v>2020</v>
      </c>
      <c r="B1292" s="8" t="s">
        <v>23</v>
      </c>
      <c r="C1292" s="13">
        <v>1</v>
      </c>
      <c r="D1292" s="13">
        <v>0</v>
      </c>
      <c r="E1292" s="78">
        <v>0</v>
      </c>
      <c r="F1292" s="104" t="s">
        <v>158</v>
      </c>
      <c r="G1292" s="104" t="s">
        <v>159</v>
      </c>
      <c r="H1292" s="104" t="s">
        <v>160</v>
      </c>
      <c r="I1292" s="15">
        <v>231063</v>
      </c>
      <c r="J1292" s="15">
        <v>0</v>
      </c>
      <c r="K1292" s="15">
        <v>46143</v>
      </c>
      <c r="L1292" s="15">
        <v>631</v>
      </c>
      <c r="M1292" s="15">
        <v>695</v>
      </c>
      <c r="N1292" s="15">
        <v>185615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</row>
    <row r="1293" spans="1:19" x14ac:dyDescent="0.25">
      <c r="A1293" s="12">
        <v>2020</v>
      </c>
      <c r="B1293" s="8" t="s">
        <v>23</v>
      </c>
      <c r="C1293" s="13">
        <v>1</v>
      </c>
      <c r="D1293" s="13">
        <v>0</v>
      </c>
      <c r="E1293" s="78">
        <v>0</v>
      </c>
      <c r="F1293" s="104" t="s">
        <v>158</v>
      </c>
      <c r="G1293" s="104" t="s">
        <v>161</v>
      </c>
      <c r="H1293" s="104" t="s">
        <v>160</v>
      </c>
      <c r="I1293" s="15">
        <v>407470</v>
      </c>
      <c r="J1293" s="15">
        <v>0</v>
      </c>
      <c r="K1293" s="15">
        <v>0</v>
      </c>
      <c r="L1293" s="15">
        <v>72</v>
      </c>
      <c r="M1293" s="15">
        <v>1684</v>
      </c>
      <c r="N1293" s="15">
        <v>409154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</row>
    <row r="1294" spans="1:19" x14ac:dyDescent="0.25">
      <c r="A1294" s="12">
        <v>2020</v>
      </c>
      <c r="B1294" s="8" t="s">
        <v>25</v>
      </c>
      <c r="C1294" s="13">
        <v>1</v>
      </c>
      <c r="D1294" s="13">
        <v>1</v>
      </c>
      <c r="E1294" s="78">
        <v>1</v>
      </c>
      <c r="F1294" s="104" t="s">
        <v>49</v>
      </c>
      <c r="G1294" s="104" t="s">
        <v>50</v>
      </c>
      <c r="H1294" s="104" t="s">
        <v>51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</row>
    <row r="1295" spans="1:19" x14ac:dyDescent="0.25">
      <c r="A1295" s="12">
        <v>2020</v>
      </c>
      <c r="B1295" s="8" t="s">
        <v>25</v>
      </c>
      <c r="C1295" s="13">
        <v>1</v>
      </c>
      <c r="D1295" s="13">
        <v>1</v>
      </c>
      <c r="E1295" s="78">
        <v>0</v>
      </c>
      <c r="F1295" s="104" t="s">
        <v>49</v>
      </c>
      <c r="G1295" s="104" t="s">
        <v>50</v>
      </c>
      <c r="H1295" s="104" t="s">
        <v>52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  <c r="P1295" s="6">
        <v>0</v>
      </c>
      <c r="Q1295" s="6">
        <v>0</v>
      </c>
      <c r="R1295" s="6">
        <v>0</v>
      </c>
      <c r="S1295" s="6">
        <v>0</v>
      </c>
    </row>
    <row r="1296" spans="1:19" x14ac:dyDescent="0.25">
      <c r="A1296" s="12">
        <v>2020</v>
      </c>
      <c r="B1296" s="8" t="s">
        <v>25</v>
      </c>
      <c r="C1296" s="13">
        <v>1</v>
      </c>
      <c r="D1296" s="13">
        <v>1</v>
      </c>
      <c r="E1296" s="78">
        <v>0</v>
      </c>
      <c r="F1296" s="104" t="s">
        <v>49</v>
      </c>
      <c r="G1296" s="104" t="s">
        <v>50</v>
      </c>
      <c r="H1296" s="104" t="s">
        <v>53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  <c r="P1296" s="6">
        <v>0</v>
      </c>
      <c r="Q1296" s="6">
        <v>0</v>
      </c>
      <c r="R1296" s="6">
        <v>0</v>
      </c>
      <c r="S1296" s="6">
        <v>0</v>
      </c>
    </row>
    <row r="1297" spans="1:19" x14ac:dyDescent="0.25">
      <c r="A1297" s="12">
        <v>2020</v>
      </c>
      <c r="B1297" s="8" t="s">
        <v>25</v>
      </c>
      <c r="C1297" s="13">
        <v>1</v>
      </c>
      <c r="D1297" s="13">
        <v>1</v>
      </c>
      <c r="E1297" s="78">
        <v>0</v>
      </c>
      <c r="F1297" s="104" t="s">
        <v>49</v>
      </c>
      <c r="G1297" s="104" t="s">
        <v>50</v>
      </c>
      <c r="H1297" s="104" t="s">
        <v>54</v>
      </c>
      <c r="I1297" s="15">
        <v>0</v>
      </c>
      <c r="J1297" s="15">
        <v>0</v>
      </c>
      <c r="K1297" s="15">
        <v>0</v>
      </c>
      <c r="L1297" s="15">
        <v>0</v>
      </c>
      <c r="M1297" s="15">
        <v>0</v>
      </c>
      <c r="N1297" s="15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</row>
    <row r="1298" spans="1:19" x14ac:dyDescent="0.25">
      <c r="A1298" s="12">
        <v>2020</v>
      </c>
      <c r="B1298" s="8" t="s">
        <v>25</v>
      </c>
      <c r="C1298" s="13">
        <v>1</v>
      </c>
      <c r="D1298" s="13">
        <v>1</v>
      </c>
      <c r="E1298" s="78">
        <v>0</v>
      </c>
      <c r="F1298" s="104" t="s">
        <v>49</v>
      </c>
      <c r="G1298" s="104" t="s">
        <v>50</v>
      </c>
      <c r="H1298" s="104" t="s">
        <v>55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</row>
    <row r="1299" spans="1:19" x14ac:dyDescent="0.25">
      <c r="A1299" s="12">
        <v>2020</v>
      </c>
      <c r="B1299" s="8" t="s">
        <v>25</v>
      </c>
      <c r="C1299" s="13">
        <v>1</v>
      </c>
      <c r="D1299" s="13">
        <v>1</v>
      </c>
      <c r="E1299" s="78">
        <v>1</v>
      </c>
      <c r="F1299" s="104" t="s">
        <v>56</v>
      </c>
      <c r="G1299" s="104" t="s">
        <v>57</v>
      </c>
      <c r="H1299" s="104" t="s">
        <v>51</v>
      </c>
      <c r="I1299" s="15">
        <v>1243132.0340440003</v>
      </c>
      <c r="J1299" s="15">
        <v>0</v>
      </c>
      <c r="K1299" s="15">
        <v>13543.972010000001</v>
      </c>
      <c r="L1299" s="15">
        <v>4518.9318250000006</v>
      </c>
      <c r="M1299" s="15">
        <v>-2398.6606740001589</v>
      </c>
      <c r="N1299" s="15">
        <v>1227189.4013600003</v>
      </c>
      <c r="O1299" s="6">
        <v>0</v>
      </c>
      <c r="P1299" s="6">
        <v>0</v>
      </c>
      <c r="Q1299" s="6">
        <v>0</v>
      </c>
      <c r="R1299" s="6">
        <v>0</v>
      </c>
      <c r="S1299" s="6">
        <v>0</v>
      </c>
    </row>
    <row r="1300" spans="1:19" x14ac:dyDescent="0.25">
      <c r="A1300" s="12">
        <v>2020</v>
      </c>
      <c r="B1300" s="8" t="s">
        <v>25</v>
      </c>
      <c r="C1300" s="13">
        <v>1</v>
      </c>
      <c r="D1300" s="13">
        <v>1</v>
      </c>
      <c r="E1300" s="78">
        <v>1</v>
      </c>
      <c r="F1300" s="104" t="s">
        <v>56</v>
      </c>
      <c r="G1300" s="104" t="s">
        <v>57</v>
      </c>
      <c r="H1300" s="104" t="s">
        <v>58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  <c r="P1300" s="6">
        <v>0</v>
      </c>
      <c r="Q1300" s="6">
        <v>0</v>
      </c>
      <c r="R1300" s="6">
        <v>0</v>
      </c>
      <c r="S1300" s="6">
        <v>0</v>
      </c>
    </row>
    <row r="1301" spans="1:19" x14ac:dyDescent="0.25">
      <c r="A1301" s="12">
        <v>2020</v>
      </c>
      <c r="B1301" s="8" t="s">
        <v>25</v>
      </c>
      <c r="C1301" s="13">
        <v>1</v>
      </c>
      <c r="D1301" s="13">
        <v>0</v>
      </c>
      <c r="E1301" s="78">
        <v>0</v>
      </c>
      <c r="F1301" s="104" t="s">
        <v>56</v>
      </c>
      <c r="G1301" s="104" t="s">
        <v>57</v>
      </c>
      <c r="H1301" s="104" t="s">
        <v>59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</row>
    <row r="1302" spans="1:19" x14ac:dyDescent="0.25">
      <c r="A1302" s="12">
        <v>2020</v>
      </c>
      <c r="B1302" s="8" t="s">
        <v>25</v>
      </c>
      <c r="C1302" s="13">
        <v>1</v>
      </c>
      <c r="D1302" s="13">
        <v>1</v>
      </c>
      <c r="E1302" s="78">
        <v>0</v>
      </c>
      <c r="F1302" s="104" t="s">
        <v>56</v>
      </c>
      <c r="G1302" s="104" t="s">
        <v>57</v>
      </c>
      <c r="H1302" s="104" t="s">
        <v>60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</row>
    <row r="1303" spans="1:19" x14ac:dyDescent="0.25">
      <c r="A1303" s="12">
        <v>2020</v>
      </c>
      <c r="B1303" s="8" t="s">
        <v>25</v>
      </c>
      <c r="C1303" s="13">
        <v>1</v>
      </c>
      <c r="D1303" s="13">
        <v>1</v>
      </c>
      <c r="E1303" s="78">
        <v>0</v>
      </c>
      <c r="F1303" s="104" t="s">
        <v>56</v>
      </c>
      <c r="G1303" s="104" t="s">
        <v>57</v>
      </c>
      <c r="H1303" s="104" t="s">
        <v>61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  <c r="P1303" s="6">
        <v>0</v>
      </c>
      <c r="Q1303" s="6">
        <v>0</v>
      </c>
      <c r="R1303" s="6">
        <v>0</v>
      </c>
      <c r="S1303" s="6">
        <v>0</v>
      </c>
    </row>
    <row r="1304" spans="1:19" x14ac:dyDescent="0.25">
      <c r="A1304" s="12">
        <v>2020</v>
      </c>
      <c r="B1304" s="8" t="s">
        <v>25</v>
      </c>
      <c r="C1304" s="13">
        <v>1</v>
      </c>
      <c r="D1304" s="13">
        <v>1</v>
      </c>
      <c r="E1304" s="78">
        <v>0</v>
      </c>
      <c r="F1304" s="104" t="s">
        <v>56</v>
      </c>
      <c r="G1304" s="104" t="s">
        <v>57</v>
      </c>
      <c r="H1304" s="104" t="s">
        <v>52</v>
      </c>
      <c r="I1304" s="15">
        <v>105500</v>
      </c>
      <c r="J1304" s="15">
        <v>0</v>
      </c>
      <c r="K1304" s="15">
        <v>0</v>
      </c>
      <c r="L1304" s="15">
        <v>0</v>
      </c>
      <c r="M1304" s="15">
        <v>0</v>
      </c>
      <c r="N1304" s="15">
        <v>105500</v>
      </c>
      <c r="O1304" s="6">
        <v>0</v>
      </c>
      <c r="P1304" s="6">
        <v>0</v>
      </c>
      <c r="Q1304" s="6">
        <v>0</v>
      </c>
      <c r="R1304" s="6">
        <v>0</v>
      </c>
      <c r="S1304" s="6">
        <v>0</v>
      </c>
    </row>
    <row r="1305" spans="1:19" x14ac:dyDescent="0.25">
      <c r="A1305" s="12">
        <v>2020</v>
      </c>
      <c r="B1305" s="8" t="s">
        <v>25</v>
      </c>
      <c r="C1305" s="13">
        <v>1</v>
      </c>
      <c r="D1305" s="13">
        <v>1</v>
      </c>
      <c r="E1305" s="78">
        <v>0</v>
      </c>
      <c r="F1305" s="104" t="s">
        <v>56</v>
      </c>
      <c r="G1305" s="104" t="s">
        <v>57</v>
      </c>
      <c r="H1305" s="104" t="s">
        <v>62</v>
      </c>
      <c r="I1305" s="15">
        <v>83500</v>
      </c>
      <c r="J1305" s="15">
        <v>0</v>
      </c>
      <c r="K1305" s="15">
        <v>0</v>
      </c>
      <c r="L1305" s="15">
        <v>0</v>
      </c>
      <c r="M1305" s="15">
        <v>0</v>
      </c>
      <c r="N1305" s="15">
        <v>83500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</row>
    <row r="1306" spans="1:19" x14ac:dyDescent="0.25">
      <c r="A1306" s="12">
        <v>2020</v>
      </c>
      <c r="B1306" s="8" t="s">
        <v>25</v>
      </c>
      <c r="C1306" s="13">
        <v>1</v>
      </c>
      <c r="D1306" s="13">
        <v>1</v>
      </c>
      <c r="E1306" s="78">
        <v>0</v>
      </c>
      <c r="F1306" s="104" t="s">
        <v>56</v>
      </c>
      <c r="G1306" s="104" t="s">
        <v>57</v>
      </c>
      <c r="H1306" s="104" t="s">
        <v>54</v>
      </c>
      <c r="I1306" s="15">
        <v>74006.157399999996</v>
      </c>
      <c r="J1306" s="15">
        <v>0</v>
      </c>
      <c r="K1306" s="15">
        <v>4642.3174000000008</v>
      </c>
      <c r="L1306" s="15">
        <v>715.81955000000005</v>
      </c>
      <c r="M1306" s="15">
        <v>0</v>
      </c>
      <c r="N1306" s="15">
        <v>69363.839999999997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</row>
    <row r="1307" spans="1:19" x14ac:dyDescent="0.25">
      <c r="A1307" s="12">
        <v>2020</v>
      </c>
      <c r="B1307" s="8" t="s">
        <v>25</v>
      </c>
      <c r="C1307" s="13">
        <v>1</v>
      </c>
      <c r="D1307" s="13">
        <v>1</v>
      </c>
      <c r="E1307" s="78">
        <v>1</v>
      </c>
      <c r="F1307" s="104" t="s">
        <v>63</v>
      </c>
      <c r="G1307" s="104" t="s">
        <v>64</v>
      </c>
      <c r="H1307" s="104" t="s">
        <v>51</v>
      </c>
      <c r="I1307" s="15">
        <v>5531788.160982999</v>
      </c>
      <c r="J1307" s="15">
        <v>0</v>
      </c>
      <c r="K1307" s="15">
        <v>101699.57473000001</v>
      </c>
      <c r="L1307" s="15">
        <v>82836.469040000011</v>
      </c>
      <c r="M1307" s="15">
        <v>1515.8321090014651</v>
      </c>
      <c r="N1307" s="15">
        <v>5431604.418362</v>
      </c>
      <c r="O1307" s="6">
        <v>0</v>
      </c>
      <c r="P1307" s="6">
        <v>0</v>
      </c>
      <c r="Q1307" s="6">
        <v>0</v>
      </c>
      <c r="R1307" s="6">
        <v>0</v>
      </c>
      <c r="S1307" s="6">
        <v>0</v>
      </c>
    </row>
    <row r="1308" spans="1:19" x14ac:dyDescent="0.25">
      <c r="A1308" s="12">
        <v>2020</v>
      </c>
      <c r="B1308" s="8" t="s">
        <v>25</v>
      </c>
      <c r="C1308" s="13">
        <v>1</v>
      </c>
      <c r="D1308" s="13">
        <v>1</v>
      </c>
      <c r="E1308" s="78">
        <v>0</v>
      </c>
      <c r="F1308" s="104" t="s">
        <v>63</v>
      </c>
      <c r="G1308" s="104" t="s">
        <v>64</v>
      </c>
      <c r="H1308" s="104" t="s">
        <v>65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  <c r="P1308" s="6">
        <v>0</v>
      </c>
      <c r="Q1308" s="6">
        <v>0</v>
      </c>
      <c r="R1308" s="6">
        <v>0</v>
      </c>
      <c r="S1308" s="6">
        <v>0</v>
      </c>
    </row>
    <row r="1309" spans="1:19" x14ac:dyDescent="0.25">
      <c r="A1309" s="12">
        <v>2020</v>
      </c>
      <c r="B1309" s="8" t="s">
        <v>25</v>
      </c>
      <c r="C1309" s="13">
        <v>1</v>
      </c>
      <c r="D1309" s="13">
        <v>1</v>
      </c>
      <c r="E1309" s="78">
        <v>0</v>
      </c>
      <c r="F1309" s="104" t="s">
        <v>63</v>
      </c>
      <c r="G1309" s="104" t="s">
        <v>64</v>
      </c>
      <c r="H1309" s="104" t="s">
        <v>60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</row>
    <row r="1310" spans="1:19" x14ac:dyDescent="0.25">
      <c r="A1310" s="12">
        <v>2020</v>
      </c>
      <c r="B1310" s="8" t="s">
        <v>25</v>
      </c>
      <c r="C1310" s="13">
        <v>1</v>
      </c>
      <c r="D1310" s="13">
        <v>0</v>
      </c>
      <c r="E1310" s="78">
        <v>0</v>
      </c>
      <c r="F1310" s="104" t="s">
        <v>63</v>
      </c>
      <c r="G1310" s="104" t="s">
        <v>64</v>
      </c>
      <c r="H1310" s="104" t="s">
        <v>66</v>
      </c>
      <c r="I1310" s="15">
        <v>3.6000000000000001E-5</v>
      </c>
      <c r="J1310" s="15">
        <v>0</v>
      </c>
      <c r="K1310" s="15">
        <v>0</v>
      </c>
      <c r="L1310" s="15">
        <v>0</v>
      </c>
      <c r="M1310" s="15">
        <v>-1.000000000000004E-6</v>
      </c>
      <c r="N1310" s="15">
        <v>3.4999999999999997E-5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</row>
    <row r="1311" spans="1:19" x14ac:dyDescent="0.25">
      <c r="A1311" s="12">
        <v>2020</v>
      </c>
      <c r="B1311" s="8" t="s">
        <v>25</v>
      </c>
      <c r="C1311" s="13">
        <v>1</v>
      </c>
      <c r="D1311" s="13">
        <v>1</v>
      </c>
      <c r="E1311" s="78">
        <v>0</v>
      </c>
      <c r="F1311" s="104" t="s">
        <v>63</v>
      </c>
      <c r="G1311" s="104" t="s">
        <v>64</v>
      </c>
      <c r="H1311" s="104" t="s">
        <v>67</v>
      </c>
      <c r="I1311" s="15">
        <v>88745.371698000003</v>
      </c>
      <c r="J1311" s="15">
        <v>0</v>
      </c>
      <c r="K1311" s="15">
        <v>0</v>
      </c>
      <c r="L1311" s="15">
        <v>0</v>
      </c>
      <c r="M1311" s="15">
        <v>-9.9999306257814169E-7</v>
      </c>
      <c r="N1311" s="15">
        <v>88745.37169700001</v>
      </c>
      <c r="O1311" s="6">
        <v>0</v>
      </c>
      <c r="P1311" s="6">
        <v>0</v>
      </c>
      <c r="Q1311" s="6">
        <v>0</v>
      </c>
      <c r="R1311" s="6">
        <v>0</v>
      </c>
      <c r="S1311" s="6">
        <v>0</v>
      </c>
    </row>
    <row r="1312" spans="1:19" x14ac:dyDescent="0.25">
      <c r="A1312" s="12">
        <v>2020</v>
      </c>
      <c r="B1312" s="8" t="s">
        <v>25</v>
      </c>
      <c r="C1312" s="13">
        <v>1</v>
      </c>
      <c r="D1312" s="13">
        <v>1</v>
      </c>
      <c r="E1312" s="78">
        <v>0</v>
      </c>
      <c r="F1312" s="104" t="s">
        <v>63</v>
      </c>
      <c r="G1312" s="104" t="s">
        <v>64</v>
      </c>
      <c r="H1312" s="104" t="s">
        <v>68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  <c r="P1312" s="6">
        <v>0</v>
      </c>
      <c r="Q1312" s="6">
        <v>0</v>
      </c>
      <c r="R1312" s="6">
        <v>0</v>
      </c>
      <c r="S1312" s="6">
        <v>0</v>
      </c>
    </row>
    <row r="1313" spans="1:19" x14ac:dyDescent="0.25">
      <c r="A1313" s="12">
        <v>2020</v>
      </c>
      <c r="B1313" s="8" t="s">
        <v>25</v>
      </c>
      <c r="C1313" s="13">
        <v>1</v>
      </c>
      <c r="D1313" s="13">
        <v>1</v>
      </c>
      <c r="E1313" s="78">
        <v>0</v>
      </c>
      <c r="F1313" s="104" t="s">
        <v>63</v>
      </c>
      <c r="G1313" s="104" t="s">
        <v>64</v>
      </c>
      <c r="H1313" s="104" t="s">
        <v>53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</row>
    <row r="1314" spans="1:19" x14ac:dyDescent="0.25">
      <c r="A1314" s="12">
        <v>2020</v>
      </c>
      <c r="B1314" s="8" t="s">
        <v>25</v>
      </c>
      <c r="C1314" s="13">
        <v>1</v>
      </c>
      <c r="D1314" s="13">
        <v>0</v>
      </c>
      <c r="E1314" s="78">
        <v>0</v>
      </c>
      <c r="F1314" s="104" t="s">
        <v>63</v>
      </c>
      <c r="G1314" s="104" t="s">
        <v>64</v>
      </c>
      <c r="H1314" s="104" t="s">
        <v>69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</row>
    <row r="1315" spans="1:19" x14ac:dyDescent="0.25">
      <c r="A1315" s="12">
        <v>2020</v>
      </c>
      <c r="B1315" s="8" t="s">
        <v>25</v>
      </c>
      <c r="C1315" s="13">
        <v>1</v>
      </c>
      <c r="D1315" s="13">
        <v>1</v>
      </c>
      <c r="E1315" s="78">
        <v>1</v>
      </c>
      <c r="F1315" s="104" t="s">
        <v>63</v>
      </c>
      <c r="G1315" s="104" t="s">
        <v>64</v>
      </c>
      <c r="H1315" s="104" t="s">
        <v>58</v>
      </c>
      <c r="I1315" s="15">
        <v>1947.452949</v>
      </c>
      <c r="J1315" s="15">
        <v>0</v>
      </c>
      <c r="K1315" s="15">
        <v>0</v>
      </c>
      <c r="L1315" s="15">
        <v>0</v>
      </c>
      <c r="M1315" s="15">
        <v>-35.887226000000283</v>
      </c>
      <c r="N1315" s="15">
        <v>1911.5657229999997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</row>
    <row r="1316" spans="1:19" x14ac:dyDescent="0.25">
      <c r="A1316" s="12">
        <v>2020</v>
      </c>
      <c r="B1316" s="8" t="s">
        <v>25</v>
      </c>
      <c r="C1316" s="13">
        <v>1</v>
      </c>
      <c r="D1316" s="13">
        <v>1</v>
      </c>
      <c r="E1316" s="78">
        <v>0</v>
      </c>
      <c r="F1316" s="104" t="s">
        <v>63</v>
      </c>
      <c r="G1316" s="104" t="s">
        <v>64</v>
      </c>
      <c r="H1316" s="104" t="s">
        <v>70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0</v>
      </c>
    </row>
    <row r="1317" spans="1:19" x14ac:dyDescent="0.25">
      <c r="A1317" s="12">
        <v>2020</v>
      </c>
      <c r="B1317" s="8" t="s">
        <v>25</v>
      </c>
      <c r="C1317" s="13">
        <v>1</v>
      </c>
      <c r="D1317" s="13">
        <v>1</v>
      </c>
      <c r="E1317" s="78">
        <v>0</v>
      </c>
      <c r="F1317" s="104" t="s">
        <v>63</v>
      </c>
      <c r="G1317" s="104" t="s">
        <v>64</v>
      </c>
      <c r="H1317" s="104" t="s">
        <v>71</v>
      </c>
      <c r="I1317" s="15">
        <v>489.82306900000003</v>
      </c>
      <c r="J1317" s="15">
        <v>0</v>
      </c>
      <c r="K1317" s="15">
        <v>0</v>
      </c>
      <c r="L1317" s="15">
        <v>0</v>
      </c>
      <c r="M1317" s="15">
        <v>-9.0263500000000363</v>
      </c>
      <c r="N1317" s="15">
        <v>480.796719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</row>
    <row r="1318" spans="1:19" x14ac:dyDescent="0.25">
      <c r="A1318" s="12">
        <v>2020</v>
      </c>
      <c r="B1318" s="8" t="s">
        <v>25</v>
      </c>
      <c r="C1318" s="13">
        <v>1</v>
      </c>
      <c r="D1318" s="13">
        <v>1</v>
      </c>
      <c r="E1318" s="78">
        <v>0</v>
      </c>
      <c r="F1318" s="104" t="s">
        <v>63</v>
      </c>
      <c r="G1318" s="104" t="s">
        <v>64</v>
      </c>
      <c r="H1318" s="104" t="s">
        <v>72</v>
      </c>
      <c r="I1318" s="15">
        <v>125880.98753300001</v>
      </c>
      <c r="J1318" s="15">
        <v>0</v>
      </c>
      <c r="K1318" s="15">
        <v>0</v>
      </c>
      <c r="L1318" s="15">
        <v>0</v>
      </c>
      <c r="M1318" s="15">
        <v>-292.13529700000072</v>
      </c>
      <c r="N1318" s="15">
        <v>125588.85223600001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</row>
    <row r="1319" spans="1:19" x14ac:dyDescent="0.25">
      <c r="A1319" s="12">
        <v>2020</v>
      </c>
      <c r="B1319" s="8" t="s">
        <v>25</v>
      </c>
      <c r="C1319" s="13">
        <v>1</v>
      </c>
      <c r="D1319" s="13">
        <v>1</v>
      </c>
      <c r="E1319" s="78">
        <v>0</v>
      </c>
      <c r="F1319" s="104" t="s">
        <v>63</v>
      </c>
      <c r="G1319" s="104" t="s">
        <v>64</v>
      </c>
      <c r="H1319" s="104" t="s">
        <v>73</v>
      </c>
      <c r="I1319" s="15">
        <v>14859.480119999998</v>
      </c>
      <c r="J1319" s="15">
        <v>0</v>
      </c>
      <c r="K1319" s="15">
        <v>3503.17173</v>
      </c>
      <c r="L1319" s="15">
        <v>717.09520999999995</v>
      </c>
      <c r="M1319" s="15">
        <v>0</v>
      </c>
      <c r="N1319" s="15">
        <v>11356.30839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</row>
    <row r="1320" spans="1:19" x14ac:dyDescent="0.25">
      <c r="A1320" s="12">
        <v>2020</v>
      </c>
      <c r="B1320" s="8" t="s">
        <v>25</v>
      </c>
      <c r="C1320" s="13">
        <v>1</v>
      </c>
      <c r="D1320" s="13">
        <v>1</v>
      </c>
      <c r="E1320" s="78">
        <v>0</v>
      </c>
      <c r="F1320" s="104" t="s">
        <v>63</v>
      </c>
      <c r="G1320" s="104" t="s">
        <v>64</v>
      </c>
      <c r="H1320" s="104" t="s">
        <v>74</v>
      </c>
      <c r="I1320" s="15">
        <v>76596.904378000007</v>
      </c>
      <c r="J1320" s="15">
        <v>0</v>
      </c>
      <c r="K1320" s="15">
        <v>0</v>
      </c>
      <c r="L1320" s="15">
        <v>36.355699999999999</v>
      </c>
      <c r="M1320" s="15">
        <v>911.86790899999323</v>
      </c>
      <c r="N1320" s="15">
        <v>77508.772287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</row>
    <row r="1321" spans="1:19" x14ac:dyDescent="0.25">
      <c r="A1321" s="12">
        <v>2020</v>
      </c>
      <c r="B1321" s="8" t="s">
        <v>25</v>
      </c>
      <c r="C1321" s="13">
        <v>1</v>
      </c>
      <c r="D1321" s="13">
        <v>1</v>
      </c>
      <c r="E1321" s="78">
        <v>0</v>
      </c>
      <c r="F1321" s="104" t="s">
        <v>63</v>
      </c>
      <c r="G1321" s="104" t="s">
        <v>64</v>
      </c>
      <c r="H1321" s="104" t="s">
        <v>75</v>
      </c>
      <c r="I1321" s="15">
        <v>72934.513180000009</v>
      </c>
      <c r="J1321" s="15">
        <v>0</v>
      </c>
      <c r="K1321" s="15">
        <v>0</v>
      </c>
      <c r="L1321" s="15">
        <v>0</v>
      </c>
      <c r="M1321" s="15">
        <v>0</v>
      </c>
      <c r="N1321" s="15">
        <v>72934.513180000009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</row>
    <row r="1322" spans="1:19" x14ac:dyDescent="0.25">
      <c r="A1322" s="12">
        <v>2020</v>
      </c>
      <c r="B1322" s="8" t="s">
        <v>25</v>
      </c>
      <c r="C1322" s="13">
        <v>1</v>
      </c>
      <c r="D1322" s="13">
        <v>1</v>
      </c>
      <c r="E1322" s="78">
        <v>0</v>
      </c>
      <c r="F1322" s="104" t="s">
        <v>63</v>
      </c>
      <c r="G1322" s="104" t="s">
        <v>64</v>
      </c>
      <c r="H1322" s="104" t="s">
        <v>76</v>
      </c>
      <c r="I1322" s="15">
        <v>57169.475594000003</v>
      </c>
      <c r="J1322" s="15">
        <v>0</v>
      </c>
      <c r="K1322" s="15">
        <v>0</v>
      </c>
      <c r="L1322" s="15">
        <v>0</v>
      </c>
      <c r="M1322" s="15">
        <v>-1.0000003385357559E-6</v>
      </c>
      <c r="N1322" s="15">
        <v>57169.475593000003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</row>
    <row r="1323" spans="1:19" x14ac:dyDescent="0.25">
      <c r="A1323" s="12">
        <v>2020</v>
      </c>
      <c r="B1323" s="8" t="s">
        <v>25</v>
      </c>
      <c r="C1323" s="13">
        <v>1</v>
      </c>
      <c r="D1323" s="13">
        <v>1</v>
      </c>
      <c r="E1323" s="78">
        <v>0</v>
      </c>
      <c r="F1323" s="104" t="s">
        <v>63</v>
      </c>
      <c r="G1323" s="104" t="s">
        <v>64</v>
      </c>
      <c r="H1323" s="104" t="s">
        <v>62</v>
      </c>
      <c r="I1323" s="15">
        <v>27089.94182</v>
      </c>
      <c r="J1323" s="15">
        <v>0</v>
      </c>
      <c r="K1323" s="15">
        <v>0</v>
      </c>
      <c r="L1323" s="15">
        <v>0</v>
      </c>
      <c r="M1323" s="15">
        <v>0</v>
      </c>
      <c r="N1323" s="15">
        <v>27089.94182</v>
      </c>
      <c r="O1323" s="6">
        <v>0</v>
      </c>
      <c r="P1323" s="6">
        <v>0</v>
      </c>
      <c r="Q1323" s="6">
        <v>0</v>
      </c>
      <c r="R1323" s="6">
        <v>0</v>
      </c>
      <c r="S1323" s="6">
        <v>0</v>
      </c>
    </row>
    <row r="1324" spans="1:19" x14ac:dyDescent="0.25">
      <c r="A1324" s="12">
        <v>2020</v>
      </c>
      <c r="B1324" s="8" t="s">
        <v>25</v>
      </c>
      <c r="C1324" s="13">
        <v>1</v>
      </c>
      <c r="D1324" s="13">
        <v>1</v>
      </c>
      <c r="E1324" s="78">
        <v>0</v>
      </c>
      <c r="F1324" s="104" t="s">
        <v>63</v>
      </c>
      <c r="G1324" s="104" t="s">
        <v>64</v>
      </c>
      <c r="H1324" s="104" t="s">
        <v>77</v>
      </c>
      <c r="I1324" s="15">
        <v>2.4000000000000001E-5</v>
      </c>
      <c r="J1324" s="15">
        <v>0</v>
      </c>
      <c r="K1324" s="15">
        <v>0</v>
      </c>
      <c r="L1324" s="15">
        <v>0</v>
      </c>
      <c r="M1324" s="15">
        <v>-1.0000000000000006E-6</v>
      </c>
      <c r="N1324" s="15">
        <v>2.3E-5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</row>
    <row r="1325" spans="1:19" x14ac:dyDescent="0.25">
      <c r="A1325" s="12">
        <v>2020</v>
      </c>
      <c r="B1325" s="8" t="s">
        <v>25</v>
      </c>
      <c r="C1325" s="13">
        <v>1</v>
      </c>
      <c r="D1325" s="13">
        <v>1</v>
      </c>
      <c r="E1325" s="78">
        <v>0</v>
      </c>
      <c r="F1325" s="104" t="s">
        <v>63</v>
      </c>
      <c r="G1325" s="104" t="s">
        <v>64</v>
      </c>
      <c r="H1325" s="104" t="s">
        <v>78</v>
      </c>
      <c r="I1325" s="15">
        <v>2465.3002499999998</v>
      </c>
      <c r="J1325" s="15">
        <v>0</v>
      </c>
      <c r="K1325" s="15">
        <v>0</v>
      </c>
      <c r="L1325" s="15">
        <v>0</v>
      </c>
      <c r="M1325" s="15">
        <v>-45.429999999999836</v>
      </c>
      <c r="N1325" s="15">
        <v>2419.8702499999999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</row>
    <row r="1326" spans="1:19" x14ac:dyDescent="0.25">
      <c r="A1326" s="12">
        <v>2020</v>
      </c>
      <c r="B1326" s="8" t="s">
        <v>25</v>
      </c>
      <c r="C1326" s="13">
        <v>1</v>
      </c>
      <c r="D1326" s="13">
        <v>1</v>
      </c>
      <c r="E1326" s="78">
        <v>1</v>
      </c>
      <c r="F1326" s="104" t="s">
        <v>79</v>
      </c>
      <c r="G1326" s="104" t="s">
        <v>80</v>
      </c>
      <c r="H1326" s="104" t="s">
        <v>51</v>
      </c>
      <c r="I1326" s="15">
        <v>861.58774999999991</v>
      </c>
      <c r="J1326" s="15">
        <v>0</v>
      </c>
      <c r="K1326" s="15">
        <v>105.35829</v>
      </c>
      <c r="L1326" s="15">
        <v>1.1853</v>
      </c>
      <c r="M1326" s="15">
        <v>0</v>
      </c>
      <c r="N1326" s="15">
        <v>756.22946000000002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</row>
    <row r="1327" spans="1:19" x14ac:dyDescent="0.25">
      <c r="A1327" s="12">
        <v>2020</v>
      </c>
      <c r="B1327" s="8" t="s">
        <v>25</v>
      </c>
      <c r="C1327" s="13">
        <v>1</v>
      </c>
      <c r="D1327" s="13">
        <v>1</v>
      </c>
      <c r="E1327" s="78">
        <v>1</v>
      </c>
      <c r="F1327" s="104" t="s">
        <v>79</v>
      </c>
      <c r="G1327" s="104" t="s">
        <v>81</v>
      </c>
      <c r="H1327" s="104" t="s">
        <v>51</v>
      </c>
      <c r="I1327" s="15">
        <v>40551.464827999996</v>
      </c>
      <c r="J1327" s="15">
        <v>0</v>
      </c>
      <c r="K1327" s="15">
        <v>0</v>
      </c>
      <c r="L1327" s="15">
        <v>0</v>
      </c>
      <c r="M1327" s="15">
        <v>-411.15121999999246</v>
      </c>
      <c r="N1327" s="15">
        <v>40140.313608000004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</row>
    <row r="1328" spans="1:19" x14ac:dyDescent="0.25">
      <c r="A1328" s="12">
        <v>2020</v>
      </c>
      <c r="B1328" s="8" t="s">
        <v>25</v>
      </c>
      <c r="C1328" s="13">
        <v>1</v>
      </c>
      <c r="D1328" s="13">
        <v>1</v>
      </c>
      <c r="E1328" s="78">
        <v>1</v>
      </c>
      <c r="F1328" s="104" t="s">
        <v>79</v>
      </c>
      <c r="G1328" s="104" t="s">
        <v>82</v>
      </c>
      <c r="H1328" s="104" t="s">
        <v>51</v>
      </c>
      <c r="I1328" s="15">
        <v>163911.11109999998</v>
      </c>
      <c r="J1328" s="15">
        <v>0</v>
      </c>
      <c r="K1328" s="15">
        <v>0</v>
      </c>
      <c r="L1328" s="15">
        <v>0</v>
      </c>
      <c r="M1328" s="15">
        <v>0</v>
      </c>
      <c r="N1328" s="15">
        <v>163911.11109999998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</row>
    <row r="1329" spans="1:19" x14ac:dyDescent="0.25">
      <c r="A1329" s="12">
        <v>2020</v>
      </c>
      <c r="B1329" s="8" t="s">
        <v>25</v>
      </c>
      <c r="C1329" s="13">
        <v>1</v>
      </c>
      <c r="D1329" s="13">
        <v>1</v>
      </c>
      <c r="E1329" s="78">
        <v>1</v>
      </c>
      <c r="F1329" s="104" t="s">
        <v>79</v>
      </c>
      <c r="G1329" s="104" t="s">
        <v>83</v>
      </c>
      <c r="H1329" s="104" t="s">
        <v>51</v>
      </c>
      <c r="I1329" s="15">
        <v>2101902.3284999998</v>
      </c>
      <c r="J1329" s="15">
        <v>0</v>
      </c>
      <c r="K1329" s="15">
        <v>0</v>
      </c>
      <c r="L1329" s="15">
        <v>0</v>
      </c>
      <c r="M1329" s="15">
        <v>-16798.508999999845</v>
      </c>
      <c r="N1329" s="15">
        <v>2085103.8195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</row>
    <row r="1330" spans="1:19" x14ac:dyDescent="0.25">
      <c r="A1330" s="12">
        <v>2020</v>
      </c>
      <c r="B1330" s="8" t="s">
        <v>25</v>
      </c>
      <c r="C1330" s="13">
        <v>1</v>
      </c>
      <c r="D1330" s="13">
        <v>0</v>
      </c>
      <c r="E1330" s="78">
        <v>0</v>
      </c>
      <c r="F1330" s="104" t="s">
        <v>79</v>
      </c>
      <c r="G1330" s="104" t="s">
        <v>83</v>
      </c>
      <c r="H1330" s="104" t="s">
        <v>69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</row>
    <row r="1331" spans="1:19" x14ac:dyDescent="0.25">
      <c r="A1331" s="12">
        <v>2020</v>
      </c>
      <c r="B1331" s="8" t="s">
        <v>25</v>
      </c>
      <c r="C1331" s="13">
        <v>1</v>
      </c>
      <c r="D1331" s="13">
        <v>1</v>
      </c>
      <c r="E1331" s="78">
        <v>1</v>
      </c>
      <c r="F1331" s="104" t="s">
        <v>84</v>
      </c>
      <c r="G1331" s="104" t="s">
        <v>85</v>
      </c>
      <c r="H1331" s="104" t="s">
        <v>51</v>
      </c>
      <c r="I1331" s="15">
        <v>12343</v>
      </c>
      <c r="J1331" s="15">
        <v>0</v>
      </c>
      <c r="K1331" s="15">
        <v>0</v>
      </c>
      <c r="L1331" s="15">
        <v>0</v>
      </c>
      <c r="M1331" s="15">
        <v>0</v>
      </c>
      <c r="N1331" s="15">
        <v>12343</v>
      </c>
      <c r="O1331" s="6">
        <v>0</v>
      </c>
      <c r="P1331" s="6">
        <v>0</v>
      </c>
      <c r="Q1331" s="6">
        <v>0</v>
      </c>
      <c r="R1331" s="6">
        <v>0</v>
      </c>
      <c r="S1331" s="6">
        <v>0</v>
      </c>
    </row>
    <row r="1332" spans="1:19" x14ac:dyDescent="0.25">
      <c r="A1332" s="12">
        <v>2020</v>
      </c>
      <c r="B1332" s="8" t="s">
        <v>25</v>
      </c>
      <c r="C1332" s="13">
        <v>1</v>
      </c>
      <c r="D1332" s="13">
        <v>1</v>
      </c>
      <c r="E1332" s="78">
        <v>1</v>
      </c>
      <c r="F1332" s="104" t="s">
        <v>84</v>
      </c>
      <c r="G1332" s="104" t="s">
        <v>86</v>
      </c>
      <c r="H1332" s="104" t="s">
        <v>51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  <c r="P1332" s="6">
        <v>0</v>
      </c>
      <c r="Q1332" s="6">
        <v>0</v>
      </c>
      <c r="R1332" s="6">
        <v>0</v>
      </c>
      <c r="S1332" s="6">
        <v>0</v>
      </c>
    </row>
    <row r="1333" spans="1:19" x14ac:dyDescent="0.25">
      <c r="A1333" s="12">
        <v>2020</v>
      </c>
      <c r="B1333" s="8" t="s">
        <v>25</v>
      </c>
      <c r="C1333" s="13">
        <v>1</v>
      </c>
      <c r="D1333" s="13">
        <v>1</v>
      </c>
      <c r="E1333" s="78">
        <v>1</v>
      </c>
      <c r="F1333" s="104" t="s">
        <v>84</v>
      </c>
      <c r="G1333" s="104" t="s">
        <v>87</v>
      </c>
      <c r="H1333" s="104" t="s">
        <v>51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</row>
    <row r="1334" spans="1:19" x14ac:dyDescent="0.25">
      <c r="A1334" s="12">
        <v>2020</v>
      </c>
      <c r="B1334" s="8" t="s">
        <v>25</v>
      </c>
      <c r="C1334" s="13">
        <v>1</v>
      </c>
      <c r="D1334" s="13">
        <v>1</v>
      </c>
      <c r="E1334" s="78">
        <v>1</v>
      </c>
      <c r="F1334" s="104" t="s">
        <v>79</v>
      </c>
      <c r="G1334" s="104" t="s">
        <v>88</v>
      </c>
      <c r="H1334" s="104" t="s">
        <v>51</v>
      </c>
      <c r="I1334" s="15">
        <v>5519799.0831160024</v>
      </c>
      <c r="J1334" s="15">
        <v>0</v>
      </c>
      <c r="K1334" s="15">
        <v>8989.6523800000014</v>
      </c>
      <c r="L1334" s="15">
        <v>2615.3381099999997</v>
      </c>
      <c r="M1334" s="15">
        <v>-7.7480400018393993</v>
      </c>
      <c r="N1334" s="15">
        <v>5510801.6826960007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</row>
    <row r="1335" spans="1:19" x14ac:dyDescent="0.25">
      <c r="A1335" s="12">
        <v>2020</v>
      </c>
      <c r="B1335" s="8" t="s">
        <v>25</v>
      </c>
      <c r="C1335" s="13">
        <v>1</v>
      </c>
      <c r="D1335" s="13">
        <v>1</v>
      </c>
      <c r="E1335" s="78">
        <v>0</v>
      </c>
      <c r="F1335" s="104" t="s">
        <v>79</v>
      </c>
      <c r="G1335" s="104" t="s">
        <v>88</v>
      </c>
      <c r="H1335" s="104" t="s">
        <v>75</v>
      </c>
      <c r="I1335" s="15">
        <v>-4.8000000000000001E-5</v>
      </c>
      <c r="J1335" s="15">
        <v>0</v>
      </c>
      <c r="K1335" s="15">
        <v>0</v>
      </c>
      <c r="L1335" s="15">
        <v>0</v>
      </c>
      <c r="M1335" s="15">
        <v>1.000000000000004E-6</v>
      </c>
      <c r="N1335" s="15">
        <v>-4.6999999999999997E-5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</row>
    <row r="1336" spans="1:19" x14ac:dyDescent="0.25">
      <c r="A1336" s="12">
        <v>2020</v>
      </c>
      <c r="B1336" s="8" t="s">
        <v>25</v>
      </c>
      <c r="C1336" s="13">
        <v>1</v>
      </c>
      <c r="D1336" s="13">
        <v>1</v>
      </c>
      <c r="E1336" s="78">
        <v>0</v>
      </c>
      <c r="F1336" s="104" t="s">
        <v>79</v>
      </c>
      <c r="G1336" s="104" t="s">
        <v>88</v>
      </c>
      <c r="H1336" s="104" t="s">
        <v>89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</row>
    <row r="1337" spans="1:19" x14ac:dyDescent="0.25">
      <c r="A1337" s="12">
        <v>2020</v>
      </c>
      <c r="B1337" s="8" t="s">
        <v>25</v>
      </c>
      <c r="C1337" s="13">
        <v>1</v>
      </c>
      <c r="D1337" s="13">
        <v>0</v>
      </c>
      <c r="E1337" s="78">
        <v>0</v>
      </c>
      <c r="F1337" s="104" t="s">
        <v>79</v>
      </c>
      <c r="G1337" s="104" t="s">
        <v>88</v>
      </c>
      <c r="H1337" s="104" t="s">
        <v>69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</row>
    <row r="1338" spans="1:19" x14ac:dyDescent="0.25">
      <c r="A1338" s="12">
        <v>2020</v>
      </c>
      <c r="B1338" s="8" t="s">
        <v>25</v>
      </c>
      <c r="C1338" s="13">
        <v>1</v>
      </c>
      <c r="D1338" s="13">
        <v>1</v>
      </c>
      <c r="E1338" s="78">
        <v>0</v>
      </c>
      <c r="F1338" s="104" t="s">
        <v>79</v>
      </c>
      <c r="G1338" s="104" t="s">
        <v>88</v>
      </c>
      <c r="H1338" s="104" t="s">
        <v>53</v>
      </c>
      <c r="I1338" s="15">
        <v>19108.54607</v>
      </c>
      <c r="J1338" s="15">
        <v>0</v>
      </c>
      <c r="K1338" s="15">
        <v>1191.6741399999999</v>
      </c>
      <c r="L1338" s="15">
        <v>381.09607</v>
      </c>
      <c r="M1338" s="15">
        <v>0</v>
      </c>
      <c r="N1338" s="15">
        <v>17916.871930000001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</row>
    <row r="1339" spans="1:19" x14ac:dyDescent="0.25">
      <c r="A1339" s="12">
        <v>2020</v>
      </c>
      <c r="B1339" s="8" t="s">
        <v>25</v>
      </c>
      <c r="C1339" s="13">
        <v>1</v>
      </c>
      <c r="D1339" s="13">
        <v>0</v>
      </c>
      <c r="E1339" s="78">
        <v>0</v>
      </c>
      <c r="F1339" s="104" t="s">
        <v>79</v>
      </c>
      <c r="G1339" s="104" t="s">
        <v>88</v>
      </c>
      <c r="H1339" s="104" t="s">
        <v>59</v>
      </c>
      <c r="I1339" s="15">
        <v>907.50144899999998</v>
      </c>
      <c r="J1339" s="15">
        <v>0</v>
      </c>
      <c r="K1339" s="15">
        <v>0</v>
      </c>
      <c r="L1339" s="15">
        <v>0</v>
      </c>
      <c r="M1339" s="15">
        <v>0</v>
      </c>
      <c r="N1339" s="15">
        <v>907.50144899999998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</row>
    <row r="1340" spans="1:19" x14ac:dyDescent="0.25">
      <c r="A1340" s="12">
        <v>2020</v>
      </c>
      <c r="B1340" s="8" t="s">
        <v>25</v>
      </c>
      <c r="C1340" s="13">
        <v>1</v>
      </c>
      <c r="D1340" s="13">
        <v>0</v>
      </c>
      <c r="E1340" s="78">
        <v>0</v>
      </c>
      <c r="F1340" s="104" t="s">
        <v>79</v>
      </c>
      <c r="G1340" s="104" t="s">
        <v>88</v>
      </c>
      <c r="H1340" s="104" t="s">
        <v>90</v>
      </c>
      <c r="I1340" s="15">
        <v>50000</v>
      </c>
      <c r="J1340" s="15">
        <v>0</v>
      </c>
      <c r="K1340" s="15">
        <v>0</v>
      </c>
      <c r="L1340" s="15">
        <v>0</v>
      </c>
      <c r="M1340" s="15">
        <v>0</v>
      </c>
      <c r="N1340" s="15">
        <v>50000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</row>
    <row r="1341" spans="1:19" x14ac:dyDescent="0.25">
      <c r="A1341" s="12">
        <v>2020</v>
      </c>
      <c r="B1341" s="8" t="s">
        <v>25</v>
      </c>
      <c r="C1341" s="13">
        <v>1</v>
      </c>
      <c r="D1341" s="13">
        <v>0</v>
      </c>
      <c r="E1341" s="78">
        <v>0</v>
      </c>
      <c r="F1341" s="104" t="s">
        <v>79</v>
      </c>
      <c r="G1341" s="104" t="s">
        <v>88</v>
      </c>
      <c r="H1341" s="104" t="s">
        <v>66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</row>
    <row r="1342" spans="1:19" x14ac:dyDescent="0.25">
      <c r="A1342" s="12">
        <v>2020</v>
      </c>
      <c r="B1342" s="8" t="s">
        <v>25</v>
      </c>
      <c r="C1342" s="13">
        <v>1</v>
      </c>
      <c r="D1342" s="13">
        <v>1</v>
      </c>
      <c r="E1342" s="78">
        <v>0</v>
      </c>
      <c r="F1342" s="104" t="s">
        <v>79</v>
      </c>
      <c r="G1342" s="104" t="s">
        <v>88</v>
      </c>
      <c r="H1342" s="104" t="s">
        <v>76</v>
      </c>
      <c r="I1342" s="15">
        <v>63896.832213000002</v>
      </c>
      <c r="J1342" s="15">
        <v>0</v>
      </c>
      <c r="K1342" s="15">
        <v>432.86002000000002</v>
      </c>
      <c r="L1342" s="15">
        <v>34.628800000000005</v>
      </c>
      <c r="M1342" s="15">
        <v>-2.0000006770715117E-6</v>
      </c>
      <c r="N1342" s="15">
        <v>63463.972191000001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</row>
    <row r="1343" spans="1:19" x14ac:dyDescent="0.25">
      <c r="A1343" s="12">
        <v>2020</v>
      </c>
      <c r="B1343" s="8" t="s">
        <v>25</v>
      </c>
      <c r="C1343" s="13">
        <v>1</v>
      </c>
      <c r="D1343" s="13">
        <v>1</v>
      </c>
      <c r="E1343" s="78">
        <v>0</v>
      </c>
      <c r="F1343" s="104" t="s">
        <v>79</v>
      </c>
      <c r="G1343" s="104" t="s">
        <v>88</v>
      </c>
      <c r="H1343" s="104" t="s">
        <v>67</v>
      </c>
      <c r="I1343" s="15">
        <v>-1.2000000000000021E-5</v>
      </c>
      <c r="J1343" s="15">
        <v>0</v>
      </c>
      <c r="K1343" s="15">
        <v>0</v>
      </c>
      <c r="L1343" s="15">
        <v>0</v>
      </c>
      <c r="M1343" s="15">
        <v>2.7105054312137611E-20</v>
      </c>
      <c r="N1343" s="15">
        <v>-1.1999999999999994E-5</v>
      </c>
      <c r="O1343" s="6">
        <v>0</v>
      </c>
      <c r="P1343" s="6">
        <v>0</v>
      </c>
      <c r="Q1343" s="6">
        <v>0</v>
      </c>
      <c r="R1343" s="6">
        <v>0</v>
      </c>
      <c r="S1343" s="6">
        <v>0</v>
      </c>
    </row>
    <row r="1344" spans="1:19" x14ac:dyDescent="0.25">
      <c r="A1344" s="12">
        <v>2020</v>
      </c>
      <c r="B1344" s="8" t="s">
        <v>25</v>
      </c>
      <c r="C1344" s="13">
        <v>1</v>
      </c>
      <c r="D1344" s="13">
        <v>1</v>
      </c>
      <c r="E1344" s="78">
        <v>0</v>
      </c>
      <c r="F1344" s="104" t="s">
        <v>79</v>
      </c>
      <c r="G1344" s="104" t="s">
        <v>88</v>
      </c>
      <c r="H1344" s="104" t="s">
        <v>91</v>
      </c>
      <c r="I1344" s="15">
        <v>38725.664486000001</v>
      </c>
      <c r="J1344" s="15">
        <v>0</v>
      </c>
      <c r="K1344" s="15">
        <v>0</v>
      </c>
      <c r="L1344" s="15">
        <v>0</v>
      </c>
      <c r="M1344" s="15">
        <v>0</v>
      </c>
      <c r="N1344" s="15">
        <v>38725.664486000001</v>
      </c>
      <c r="O1344" s="6">
        <v>0</v>
      </c>
      <c r="P1344" s="6">
        <v>0</v>
      </c>
      <c r="Q1344" s="6">
        <v>0</v>
      </c>
      <c r="R1344" s="6">
        <v>0</v>
      </c>
      <c r="S1344" s="6">
        <v>0</v>
      </c>
    </row>
    <row r="1345" spans="1:19" x14ac:dyDescent="0.25">
      <c r="A1345" s="12">
        <v>2020</v>
      </c>
      <c r="B1345" s="8" t="s">
        <v>25</v>
      </c>
      <c r="C1345" s="13">
        <v>1</v>
      </c>
      <c r="D1345" s="13">
        <v>1</v>
      </c>
      <c r="E1345" s="78">
        <v>0</v>
      </c>
      <c r="F1345" s="104" t="s">
        <v>79</v>
      </c>
      <c r="G1345" s="104" t="s">
        <v>88</v>
      </c>
      <c r="H1345" s="104" t="s">
        <v>72</v>
      </c>
      <c r="I1345" s="15">
        <v>1253.1088309999998</v>
      </c>
      <c r="J1345" s="15">
        <v>0</v>
      </c>
      <c r="K1345" s="15">
        <v>0</v>
      </c>
      <c r="L1345" s="15">
        <v>0</v>
      </c>
      <c r="M1345" s="15">
        <v>0</v>
      </c>
      <c r="N1345" s="15">
        <v>1253.1088309999998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</row>
    <row r="1346" spans="1:19" x14ac:dyDescent="0.25">
      <c r="A1346" s="12">
        <v>2020</v>
      </c>
      <c r="B1346" s="8" t="s">
        <v>25</v>
      </c>
      <c r="C1346" s="13">
        <v>1</v>
      </c>
      <c r="D1346" s="13">
        <v>1</v>
      </c>
      <c r="E1346" s="78">
        <v>1</v>
      </c>
      <c r="F1346" s="104" t="s">
        <v>79</v>
      </c>
      <c r="G1346" s="104" t="s">
        <v>88</v>
      </c>
      <c r="H1346" s="104" t="s">
        <v>92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</row>
    <row r="1347" spans="1:19" x14ac:dyDescent="0.25">
      <c r="A1347" s="12">
        <v>2020</v>
      </c>
      <c r="B1347" s="8" t="s">
        <v>25</v>
      </c>
      <c r="C1347" s="13">
        <v>1</v>
      </c>
      <c r="D1347" s="13">
        <v>1</v>
      </c>
      <c r="E1347" s="78">
        <v>1</v>
      </c>
      <c r="F1347" s="104" t="s">
        <v>79</v>
      </c>
      <c r="G1347" s="104" t="s">
        <v>88</v>
      </c>
      <c r="H1347" s="104" t="s">
        <v>93</v>
      </c>
      <c r="I1347" s="15">
        <v>2879.344306</v>
      </c>
      <c r="J1347" s="15">
        <v>0</v>
      </c>
      <c r="K1347" s="15">
        <v>0</v>
      </c>
      <c r="L1347" s="15">
        <v>0</v>
      </c>
      <c r="M1347" s="15">
        <v>-9.9999988378840499E-7</v>
      </c>
      <c r="N1347" s="15">
        <v>2879.3443050000001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</row>
    <row r="1348" spans="1:19" x14ac:dyDescent="0.25">
      <c r="A1348" s="12">
        <v>2020</v>
      </c>
      <c r="B1348" s="8" t="s">
        <v>25</v>
      </c>
      <c r="C1348" s="13">
        <v>1</v>
      </c>
      <c r="D1348" s="13">
        <v>1</v>
      </c>
      <c r="E1348" s="78">
        <v>0</v>
      </c>
      <c r="F1348" s="104" t="s">
        <v>79</v>
      </c>
      <c r="G1348" s="104" t="s">
        <v>88</v>
      </c>
      <c r="H1348" s="104" t="s">
        <v>94</v>
      </c>
      <c r="I1348" s="15">
        <v>3185.0509099999999</v>
      </c>
      <c r="J1348" s="15">
        <v>0</v>
      </c>
      <c r="K1348" s="15">
        <v>0</v>
      </c>
      <c r="L1348" s="15">
        <v>0</v>
      </c>
      <c r="M1348" s="15">
        <v>0</v>
      </c>
      <c r="N1348" s="15">
        <v>3185.0509099999999</v>
      </c>
      <c r="O1348" s="6">
        <v>0</v>
      </c>
      <c r="P1348" s="6">
        <v>0</v>
      </c>
      <c r="Q1348" s="6">
        <v>0</v>
      </c>
      <c r="R1348" s="6">
        <v>0</v>
      </c>
      <c r="S1348" s="6">
        <v>0</v>
      </c>
    </row>
    <row r="1349" spans="1:19" x14ac:dyDescent="0.25">
      <c r="A1349" s="12">
        <v>2020</v>
      </c>
      <c r="B1349" s="8" t="s">
        <v>25</v>
      </c>
      <c r="C1349" s="13">
        <v>1</v>
      </c>
      <c r="D1349" s="13">
        <v>1</v>
      </c>
      <c r="E1349" s="78">
        <v>0</v>
      </c>
      <c r="F1349" s="104" t="s">
        <v>79</v>
      </c>
      <c r="G1349" s="104" t="s">
        <v>88</v>
      </c>
      <c r="H1349" s="104" t="s">
        <v>95</v>
      </c>
      <c r="I1349" s="15">
        <v>13500</v>
      </c>
      <c r="J1349" s="15">
        <v>0</v>
      </c>
      <c r="K1349" s="15">
        <v>500</v>
      </c>
      <c r="L1349" s="15">
        <v>142.04617000000002</v>
      </c>
      <c r="M1349" s="15">
        <v>0</v>
      </c>
      <c r="N1349" s="15">
        <v>13000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</row>
    <row r="1350" spans="1:19" x14ac:dyDescent="0.25">
      <c r="A1350" s="12">
        <v>2020</v>
      </c>
      <c r="B1350" s="8" t="s">
        <v>25</v>
      </c>
      <c r="C1350" s="13">
        <v>1</v>
      </c>
      <c r="D1350" s="13">
        <v>1</v>
      </c>
      <c r="E1350" s="78">
        <v>0</v>
      </c>
      <c r="F1350" s="104" t="s">
        <v>79</v>
      </c>
      <c r="G1350" s="104" t="s">
        <v>88</v>
      </c>
      <c r="H1350" s="104" t="s">
        <v>55</v>
      </c>
      <c r="I1350" s="15">
        <v>24550.378929999999</v>
      </c>
      <c r="J1350" s="15">
        <v>0</v>
      </c>
      <c r="K1350" s="15">
        <v>0</v>
      </c>
      <c r="L1350" s="15">
        <v>0</v>
      </c>
      <c r="M1350" s="15">
        <v>0</v>
      </c>
      <c r="N1350" s="15">
        <v>24550.378929999999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</row>
    <row r="1351" spans="1:19" x14ac:dyDescent="0.25">
      <c r="A1351" s="12">
        <v>2020</v>
      </c>
      <c r="B1351" s="8" t="s">
        <v>25</v>
      </c>
      <c r="C1351" s="13">
        <v>1</v>
      </c>
      <c r="D1351" s="13">
        <v>1</v>
      </c>
      <c r="E1351" s="78">
        <v>1</v>
      </c>
      <c r="F1351" s="104" t="s">
        <v>79</v>
      </c>
      <c r="G1351" s="104" t="s">
        <v>96</v>
      </c>
      <c r="H1351" s="104" t="s">
        <v>51</v>
      </c>
      <c r="I1351" s="15">
        <v>3335181.677224</v>
      </c>
      <c r="J1351" s="15">
        <v>0</v>
      </c>
      <c r="K1351" s="15">
        <v>21041.716039999999</v>
      </c>
      <c r="L1351" s="15">
        <v>5275.0806599999996</v>
      </c>
      <c r="M1351" s="15">
        <v>0</v>
      </c>
      <c r="N1351" s="15">
        <v>3314139.9611839997</v>
      </c>
      <c r="O1351" s="6">
        <v>0</v>
      </c>
      <c r="P1351" s="6">
        <v>0</v>
      </c>
      <c r="Q1351" s="6">
        <v>0</v>
      </c>
      <c r="R1351" s="6">
        <v>0</v>
      </c>
      <c r="S1351" s="6">
        <v>211.51832999999999</v>
      </c>
    </row>
    <row r="1352" spans="1:19" x14ac:dyDescent="0.25">
      <c r="A1352" s="12">
        <v>2020</v>
      </c>
      <c r="B1352" s="8" t="s">
        <v>25</v>
      </c>
      <c r="C1352" s="13">
        <v>1</v>
      </c>
      <c r="D1352" s="13">
        <v>1</v>
      </c>
      <c r="E1352" s="78">
        <v>0</v>
      </c>
      <c r="F1352" s="104" t="s">
        <v>79</v>
      </c>
      <c r="G1352" s="104" t="s">
        <v>96</v>
      </c>
      <c r="H1352" s="104" t="s">
        <v>97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</row>
    <row r="1353" spans="1:19" x14ac:dyDescent="0.25">
      <c r="A1353" s="12">
        <v>2020</v>
      </c>
      <c r="B1353" s="8" t="s">
        <v>25</v>
      </c>
      <c r="C1353" s="13">
        <v>1</v>
      </c>
      <c r="D1353" s="13">
        <v>0</v>
      </c>
      <c r="E1353" s="78">
        <v>0</v>
      </c>
      <c r="F1353" s="104" t="s">
        <v>79</v>
      </c>
      <c r="G1353" s="104" t="s">
        <v>96</v>
      </c>
      <c r="H1353" s="104" t="s">
        <v>69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</row>
    <row r="1354" spans="1:19" x14ac:dyDescent="0.25">
      <c r="A1354" s="12">
        <v>2020</v>
      </c>
      <c r="B1354" s="8" t="s">
        <v>25</v>
      </c>
      <c r="C1354" s="13">
        <v>1</v>
      </c>
      <c r="D1354" s="13">
        <v>1</v>
      </c>
      <c r="E1354" s="78">
        <v>0</v>
      </c>
      <c r="F1354" s="104" t="s">
        <v>79</v>
      </c>
      <c r="G1354" s="104" t="s">
        <v>96</v>
      </c>
      <c r="H1354" s="104" t="s">
        <v>75</v>
      </c>
      <c r="I1354" s="15">
        <v>126268.89552799999</v>
      </c>
      <c r="J1354" s="15">
        <v>4651.6784400000006</v>
      </c>
      <c r="K1354" s="15">
        <v>2857.9038999999998</v>
      </c>
      <c r="L1354" s="15">
        <v>701.67089999999996</v>
      </c>
      <c r="M1354" s="15">
        <v>0</v>
      </c>
      <c r="N1354" s="15">
        <v>128062.67006800001</v>
      </c>
      <c r="O1354" s="6">
        <v>0</v>
      </c>
      <c r="P1354" s="6">
        <v>0</v>
      </c>
      <c r="Q1354" s="6">
        <v>0</v>
      </c>
      <c r="R1354" s="6">
        <v>0</v>
      </c>
      <c r="S1354" s="6">
        <v>39.197269999999996</v>
      </c>
    </row>
    <row r="1355" spans="1:19" x14ac:dyDescent="0.25">
      <c r="A1355" s="12">
        <v>2020</v>
      </c>
      <c r="B1355" s="8" t="s">
        <v>25</v>
      </c>
      <c r="C1355" s="13">
        <v>1</v>
      </c>
      <c r="D1355" s="13">
        <v>1</v>
      </c>
      <c r="E1355" s="78">
        <v>0</v>
      </c>
      <c r="F1355" s="104" t="s">
        <v>79</v>
      </c>
      <c r="G1355" s="104" t="s">
        <v>96</v>
      </c>
      <c r="H1355" s="104" t="s">
        <v>53</v>
      </c>
      <c r="I1355" s="15">
        <v>215030.45795700001</v>
      </c>
      <c r="J1355" s="15">
        <v>-1877.41391</v>
      </c>
      <c r="K1355" s="15">
        <v>0</v>
      </c>
      <c r="L1355" s="15">
        <v>0</v>
      </c>
      <c r="M1355" s="15">
        <v>0</v>
      </c>
      <c r="N1355" s="15">
        <v>213153.044047</v>
      </c>
      <c r="O1355" s="6">
        <v>0</v>
      </c>
      <c r="P1355" s="6">
        <v>0</v>
      </c>
      <c r="Q1355" s="6">
        <v>0</v>
      </c>
      <c r="R1355" s="6">
        <v>0</v>
      </c>
      <c r="S1355" s="6">
        <v>0</v>
      </c>
    </row>
    <row r="1356" spans="1:19" x14ac:dyDescent="0.25">
      <c r="A1356" s="12">
        <v>2020</v>
      </c>
      <c r="B1356" s="8" t="s">
        <v>25</v>
      </c>
      <c r="C1356" s="13">
        <v>1</v>
      </c>
      <c r="D1356" s="13">
        <v>1</v>
      </c>
      <c r="E1356" s="78">
        <v>0</v>
      </c>
      <c r="F1356" s="104" t="s">
        <v>79</v>
      </c>
      <c r="G1356" s="104" t="s">
        <v>96</v>
      </c>
      <c r="H1356" s="104" t="s">
        <v>98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</row>
    <row r="1357" spans="1:19" x14ac:dyDescent="0.25">
      <c r="A1357" s="12">
        <v>2020</v>
      </c>
      <c r="B1357" s="8" t="s">
        <v>25</v>
      </c>
      <c r="C1357" s="13">
        <v>1</v>
      </c>
      <c r="D1357" s="13">
        <v>1</v>
      </c>
      <c r="E1357" s="78">
        <v>0</v>
      </c>
      <c r="F1357" s="104" t="s">
        <v>79</v>
      </c>
      <c r="G1357" s="104" t="s">
        <v>96</v>
      </c>
      <c r="H1357" s="104" t="s">
        <v>94</v>
      </c>
      <c r="I1357" s="15">
        <v>57272.727270000003</v>
      </c>
      <c r="J1357" s="15">
        <v>0</v>
      </c>
      <c r="K1357" s="15">
        <v>0</v>
      </c>
      <c r="L1357" s="15">
        <v>0</v>
      </c>
      <c r="M1357" s="15">
        <v>0</v>
      </c>
      <c r="N1357" s="15">
        <v>57272.727270000003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</row>
    <row r="1358" spans="1:19" x14ac:dyDescent="0.25">
      <c r="A1358" s="12">
        <v>2020</v>
      </c>
      <c r="B1358" s="8" t="s">
        <v>25</v>
      </c>
      <c r="C1358" s="13">
        <v>1</v>
      </c>
      <c r="D1358" s="13">
        <v>1</v>
      </c>
      <c r="E1358" s="78">
        <v>0</v>
      </c>
      <c r="F1358" s="104" t="s">
        <v>79</v>
      </c>
      <c r="G1358" s="104" t="s">
        <v>96</v>
      </c>
      <c r="H1358" s="104" t="s">
        <v>72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</row>
    <row r="1359" spans="1:19" x14ac:dyDescent="0.25">
      <c r="A1359" s="12">
        <v>2020</v>
      </c>
      <c r="B1359" s="8" t="s">
        <v>25</v>
      </c>
      <c r="C1359" s="13">
        <v>1</v>
      </c>
      <c r="D1359" s="13">
        <v>1</v>
      </c>
      <c r="E1359" s="78">
        <v>0</v>
      </c>
      <c r="F1359" s="104" t="s">
        <v>79</v>
      </c>
      <c r="G1359" s="104" t="s">
        <v>96</v>
      </c>
      <c r="H1359" s="104" t="s">
        <v>76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  <c r="P1359" s="6">
        <v>0</v>
      </c>
      <c r="Q1359" s="6">
        <v>0</v>
      </c>
      <c r="R1359" s="6">
        <v>0</v>
      </c>
      <c r="S1359" s="6">
        <v>0</v>
      </c>
    </row>
    <row r="1360" spans="1:19" x14ac:dyDescent="0.25">
      <c r="A1360" s="12">
        <v>2020</v>
      </c>
      <c r="B1360" s="8" t="s">
        <v>25</v>
      </c>
      <c r="C1360" s="13">
        <v>1</v>
      </c>
      <c r="D1360" s="13">
        <v>1</v>
      </c>
      <c r="E1360" s="78">
        <v>0</v>
      </c>
      <c r="F1360" s="104" t="s">
        <v>79</v>
      </c>
      <c r="G1360" s="104" t="s">
        <v>96</v>
      </c>
      <c r="H1360" s="104" t="s">
        <v>91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</row>
    <row r="1361" spans="1:19" x14ac:dyDescent="0.25">
      <c r="A1361" s="12">
        <v>2020</v>
      </c>
      <c r="B1361" s="8" t="s">
        <v>25</v>
      </c>
      <c r="C1361" s="13">
        <v>1</v>
      </c>
      <c r="D1361" s="13">
        <v>1</v>
      </c>
      <c r="E1361" s="78">
        <v>0</v>
      </c>
      <c r="F1361" s="104" t="s">
        <v>79</v>
      </c>
      <c r="G1361" s="104" t="s">
        <v>96</v>
      </c>
      <c r="H1361" s="104" t="s">
        <v>67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</row>
    <row r="1362" spans="1:19" x14ac:dyDescent="0.25">
      <c r="A1362" s="12">
        <v>2020</v>
      </c>
      <c r="B1362" s="8" t="s">
        <v>25</v>
      </c>
      <c r="C1362" s="13">
        <v>1</v>
      </c>
      <c r="D1362" s="13">
        <v>0</v>
      </c>
      <c r="E1362" s="78">
        <v>0</v>
      </c>
      <c r="F1362" s="104" t="s">
        <v>79</v>
      </c>
      <c r="G1362" s="104" t="s">
        <v>96</v>
      </c>
      <c r="H1362" s="104" t="s">
        <v>99</v>
      </c>
      <c r="I1362" s="15">
        <v>30000</v>
      </c>
      <c r="J1362" s="15">
        <v>0</v>
      </c>
      <c r="K1362" s="15">
        <v>0</v>
      </c>
      <c r="L1362" s="15">
        <v>0</v>
      </c>
      <c r="M1362" s="15">
        <v>0</v>
      </c>
      <c r="N1362" s="15">
        <v>30000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</row>
    <row r="1363" spans="1:19" x14ac:dyDescent="0.25">
      <c r="A1363" s="12">
        <v>2020</v>
      </c>
      <c r="B1363" s="8" t="s">
        <v>25</v>
      </c>
      <c r="C1363" s="13">
        <v>1</v>
      </c>
      <c r="D1363" s="13">
        <v>0</v>
      </c>
      <c r="E1363" s="78">
        <v>0</v>
      </c>
      <c r="F1363" s="104" t="s">
        <v>79</v>
      </c>
      <c r="G1363" s="104" t="s">
        <v>96</v>
      </c>
      <c r="H1363" s="104" t="s">
        <v>59</v>
      </c>
      <c r="I1363" s="15">
        <v>30000</v>
      </c>
      <c r="J1363" s="15">
        <v>0</v>
      </c>
      <c r="K1363" s="15">
        <v>0</v>
      </c>
      <c r="L1363" s="15">
        <v>0</v>
      </c>
      <c r="M1363" s="15">
        <v>0</v>
      </c>
      <c r="N1363" s="15">
        <v>30000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</row>
    <row r="1364" spans="1:19" x14ac:dyDescent="0.25">
      <c r="A1364" s="12">
        <v>2020</v>
      </c>
      <c r="B1364" s="8" t="s">
        <v>25</v>
      </c>
      <c r="C1364" s="13">
        <v>1</v>
      </c>
      <c r="D1364" s="13">
        <v>1</v>
      </c>
      <c r="E1364" s="78">
        <v>0</v>
      </c>
      <c r="F1364" s="104" t="s">
        <v>79</v>
      </c>
      <c r="G1364" s="104" t="s">
        <v>96</v>
      </c>
      <c r="H1364" s="104" t="s">
        <v>70</v>
      </c>
      <c r="I1364" s="15">
        <v>43632.191789999997</v>
      </c>
      <c r="J1364" s="15">
        <v>0</v>
      </c>
      <c r="K1364" s="15">
        <v>0</v>
      </c>
      <c r="L1364" s="15">
        <v>0</v>
      </c>
      <c r="M1364" s="15">
        <v>0</v>
      </c>
      <c r="N1364" s="15">
        <v>43632.191789999997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</row>
    <row r="1365" spans="1:19" x14ac:dyDescent="0.25">
      <c r="A1365" s="12">
        <v>2020</v>
      </c>
      <c r="B1365" s="8" t="s">
        <v>25</v>
      </c>
      <c r="C1365" s="13">
        <v>1</v>
      </c>
      <c r="D1365" s="13">
        <v>1</v>
      </c>
      <c r="E1365" s="78">
        <v>0</v>
      </c>
      <c r="F1365" s="104" t="s">
        <v>79</v>
      </c>
      <c r="G1365" s="104" t="s">
        <v>96</v>
      </c>
      <c r="H1365" s="104" t="s">
        <v>60</v>
      </c>
      <c r="I1365" s="15">
        <v>39554.590089999998</v>
      </c>
      <c r="J1365" s="15">
        <v>0</v>
      </c>
      <c r="K1365" s="15">
        <v>842.03691000000003</v>
      </c>
      <c r="L1365" s="15">
        <v>218.55141999999998</v>
      </c>
      <c r="M1365" s="15">
        <v>0</v>
      </c>
      <c r="N1365" s="15">
        <v>38712.553180000003</v>
      </c>
      <c r="O1365" s="6">
        <v>0</v>
      </c>
      <c r="P1365" s="6">
        <v>0</v>
      </c>
      <c r="Q1365" s="6">
        <v>0</v>
      </c>
      <c r="R1365" s="6">
        <v>0</v>
      </c>
      <c r="S1365" s="6">
        <v>61.97392</v>
      </c>
    </row>
    <row r="1366" spans="1:19" x14ac:dyDescent="0.25">
      <c r="A1366" s="12">
        <v>2020</v>
      </c>
      <c r="B1366" s="8" t="s">
        <v>25</v>
      </c>
      <c r="C1366" s="13">
        <v>1</v>
      </c>
      <c r="D1366" s="13">
        <v>1</v>
      </c>
      <c r="E1366" s="78">
        <v>1</v>
      </c>
      <c r="F1366" s="104" t="s">
        <v>79</v>
      </c>
      <c r="G1366" s="104" t="s">
        <v>100</v>
      </c>
      <c r="H1366" s="104" t="s">
        <v>51</v>
      </c>
      <c r="I1366" s="15">
        <v>1331972.9173000006</v>
      </c>
      <c r="J1366" s="15">
        <v>2976.6151600000003</v>
      </c>
      <c r="K1366" s="15">
        <v>183.47</v>
      </c>
      <c r="L1366" s="15">
        <v>1210.2335799999998</v>
      </c>
      <c r="M1366" s="15">
        <v>0</v>
      </c>
      <c r="N1366" s="15">
        <v>1334766.0624600004</v>
      </c>
      <c r="O1366" s="6">
        <v>0</v>
      </c>
      <c r="P1366" s="6">
        <v>0</v>
      </c>
      <c r="Q1366" s="6">
        <v>0</v>
      </c>
      <c r="R1366" s="6">
        <v>0</v>
      </c>
      <c r="S1366" s="6">
        <v>0.97594000000000003</v>
      </c>
    </row>
    <row r="1367" spans="1:19" x14ac:dyDescent="0.25">
      <c r="A1367" s="12">
        <v>2020</v>
      </c>
      <c r="B1367" s="8" t="s">
        <v>25</v>
      </c>
      <c r="C1367" s="13">
        <v>1</v>
      </c>
      <c r="D1367" s="13">
        <v>0</v>
      </c>
      <c r="E1367" s="78">
        <v>0</v>
      </c>
      <c r="F1367" s="104" t="s">
        <v>79</v>
      </c>
      <c r="G1367" s="104" t="s">
        <v>100</v>
      </c>
      <c r="H1367" s="104" t="s">
        <v>59</v>
      </c>
      <c r="I1367" s="15">
        <v>0</v>
      </c>
      <c r="J1367" s="15">
        <v>120000</v>
      </c>
      <c r="K1367" s="15">
        <v>0</v>
      </c>
      <c r="L1367" s="15">
        <v>0</v>
      </c>
      <c r="M1367" s="15">
        <v>0</v>
      </c>
      <c r="N1367" s="15">
        <v>120000</v>
      </c>
      <c r="O1367" s="6">
        <v>0</v>
      </c>
      <c r="P1367" s="6">
        <v>0</v>
      </c>
      <c r="Q1367" s="6">
        <v>0</v>
      </c>
      <c r="R1367" s="6">
        <v>0</v>
      </c>
      <c r="S1367" s="6">
        <v>0</v>
      </c>
    </row>
    <row r="1368" spans="1:19" x14ac:dyDescent="0.25">
      <c r="A1368" s="12">
        <v>2020</v>
      </c>
      <c r="B1368" s="8" t="s">
        <v>25</v>
      </c>
      <c r="C1368" s="13">
        <v>1</v>
      </c>
      <c r="D1368" s="13">
        <v>1</v>
      </c>
      <c r="E1368" s="78">
        <v>0</v>
      </c>
      <c r="F1368" s="104" t="s">
        <v>79</v>
      </c>
      <c r="G1368" s="104" t="s">
        <v>100</v>
      </c>
      <c r="H1368" s="104" t="s">
        <v>72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  <c r="P1368" s="6">
        <v>0</v>
      </c>
      <c r="Q1368" s="6">
        <v>0</v>
      </c>
      <c r="R1368" s="6">
        <v>0</v>
      </c>
      <c r="S1368" s="6">
        <v>0</v>
      </c>
    </row>
    <row r="1369" spans="1:19" x14ac:dyDescent="0.25">
      <c r="A1369" s="12">
        <v>2020</v>
      </c>
      <c r="B1369" s="8" t="s">
        <v>25</v>
      </c>
      <c r="C1369" s="13">
        <v>1</v>
      </c>
      <c r="D1369" s="13">
        <v>1</v>
      </c>
      <c r="E1369" s="78">
        <v>0</v>
      </c>
      <c r="F1369" s="104" t="s">
        <v>79</v>
      </c>
      <c r="G1369" s="104" t="s">
        <v>100</v>
      </c>
      <c r="H1369" s="104" t="s">
        <v>101</v>
      </c>
      <c r="I1369" s="15">
        <v>90335.090019999989</v>
      </c>
      <c r="J1369" s="15">
        <v>0</v>
      </c>
      <c r="K1369" s="15">
        <v>0</v>
      </c>
      <c r="L1369" s="15">
        <v>0</v>
      </c>
      <c r="M1369" s="15">
        <v>0</v>
      </c>
      <c r="N1369" s="15">
        <v>90335.090019999989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</row>
    <row r="1370" spans="1:19" x14ac:dyDescent="0.25">
      <c r="A1370" s="12">
        <v>2020</v>
      </c>
      <c r="B1370" s="8" t="s">
        <v>25</v>
      </c>
      <c r="C1370" s="13">
        <v>1</v>
      </c>
      <c r="D1370" s="13">
        <v>1</v>
      </c>
      <c r="E1370" s="78">
        <v>0</v>
      </c>
      <c r="F1370" s="104" t="s">
        <v>79</v>
      </c>
      <c r="G1370" s="104" t="s">
        <v>100</v>
      </c>
      <c r="H1370" s="104" t="s">
        <v>53</v>
      </c>
      <c r="I1370" s="15">
        <v>386087.08601999999</v>
      </c>
      <c r="J1370" s="15">
        <v>0</v>
      </c>
      <c r="K1370" s="15">
        <v>0</v>
      </c>
      <c r="L1370" s="15">
        <v>1884.8419000000001</v>
      </c>
      <c r="M1370" s="15">
        <v>0</v>
      </c>
      <c r="N1370" s="15">
        <v>386087.08601999999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</row>
    <row r="1371" spans="1:19" x14ac:dyDescent="0.25">
      <c r="A1371" s="12">
        <v>2020</v>
      </c>
      <c r="B1371" s="8" t="s">
        <v>25</v>
      </c>
      <c r="C1371" s="13">
        <v>1</v>
      </c>
      <c r="D1371" s="13">
        <v>1</v>
      </c>
      <c r="E1371" s="78">
        <v>0</v>
      </c>
      <c r="F1371" s="104" t="s">
        <v>79</v>
      </c>
      <c r="G1371" s="104" t="s">
        <v>100</v>
      </c>
      <c r="H1371" s="104" t="s">
        <v>62</v>
      </c>
      <c r="I1371" s="15">
        <v>96613.253019999989</v>
      </c>
      <c r="J1371" s="15">
        <v>0</v>
      </c>
      <c r="K1371" s="15">
        <v>0</v>
      </c>
      <c r="L1371" s="15">
        <v>1509.3990799999997</v>
      </c>
      <c r="M1371" s="15">
        <v>0</v>
      </c>
      <c r="N1371" s="15">
        <v>96613.253019999989</v>
      </c>
      <c r="O1371" s="6">
        <v>0</v>
      </c>
      <c r="P1371" s="6">
        <v>0</v>
      </c>
      <c r="Q1371" s="6">
        <v>0</v>
      </c>
      <c r="R1371" s="6">
        <v>0</v>
      </c>
      <c r="S1371" s="6">
        <v>0</v>
      </c>
    </row>
    <row r="1372" spans="1:19" x14ac:dyDescent="0.25">
      <c r="A1372" s="12">
        <v>2020</v>
      </c>
      <c r="B1372" s="8" t="s">
        <v>25</v>
      </c>
      <c r="C1372" s="13">
        <v>1</v>
      </c>
      <c r="D1372" s="13">
        <v>1</v>
      </c>
      <c r="E1372" s="78">
        <v>0</v>
      </c>
      <c r="F1372" s="104" t="s">
        <v>79</v>
      </c>
      <c r="G1372" s="104" t="s">
        <v>100</v>
      </c>
      <c r="H1372" s="104" t="s">
        <v>102</v>
      </c>
      <c r="I1372" s="15">
        <v>26083.112120000002</v>
      </c>
      <c r="J1372" s="15">
        <v>0</v>
      </c>
      <c r="K1372" s="15">
        <v>0</v>
      </c>
      <c r="L1372" s="15">
        <v>0</v>
      </c>
      <c r="M1372" s="15">
        <v>0</v>
      </c>
      <c r="N1372" s="15">
        <v>26083.112120000002</v>
      </c>
      <c r="O1372" s="6">
        <v>0</v>
      </c>
      <c r="P1372" s="6">
        <v>0</v>
      </c>
      <c r="Q1372" s="6">
        <v>0</v>
      </c>
      <c r="R1372" s="6">
        <v>0</v>
      </c>
      <c r="S1372" s="6">
        <v>0</v>
      </c>
    </row>
    <row r="1373" spans="1:19" x14ac:dyDescent="0.25">
      <c r="A1373" s="12">
        <v>2020</v>
      </c>
      <c r="B1373" s="8" t="s">
        <v>25</v>
      </c>
      <c r="C1373" s="13">
        <v>1</v>
      </c>
      <c r="D1373" s="13">
        <v>1</v>
      </c>
      <c r="E1373" s="78">
        <v>0</v>
      </c>
      <c r="F1373" s="104" t="s">
        <v>79</v>
      </c>
      <c r="G1373" s="104" t="s">
        <v>100</v>
      </c>
      <c r="H1373" s="104" t="s">
        <v>95</v>
      </c>
      <c r="I1373" s="15">
        <v>6661.7243399999998</v>
      </c>
      <c r="J1373" s="15">
        <v>0</v>
      </c>
      <c r="K1373" s="15">
        <v>0</v>
      </c>
      <c r="L1373" s="15">
        <v>0</v>
      </c>
      <c r="M1373" s="15">
        <v>0</v>
      </c>
      <c r="N1373" s="15">
        <v>6661.7243399999998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</row>
    <row r="1374" spans="1:19" x14ac:dyDescent="0.25">
      <c r="A1374" s="12">
        <v>2020</v>
      </c>
      <c r="B1374" s="8" t="s">
        <v>25</v>
      </c>
      <c r="C1374" s="13">
        <v>1</v>
      </c>
      <c r="D1374" s="13">
        <v>1</v>
      </c>
      <c r="E1374" s="78">
        <v>1</v>
      </c>
      <c r="F1374" s="104" t="s">
        <v>84</v>
      </c>
      <c r="G1374" s="104" t="s">
        <v>103</v>
      </c>
      <c r="H1374" s="104" t="s">
        <v>51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</row>
    <row r="1375" spans="1:19" x14ac:dyDescent="0.25">
      <c r="A1375" s="12">
        <v>2020</v>
      </c>
      <c r="B1375" s="8" t="s">
        <v>25</v>
      </c>
      <c r="C1375" s="13">
        <v>1</v>
      </c>
      <c r="D1375" s="13">
        <v>1</v>
      </c>
      <c r="E1375" s="78">
        <v>1</v>
      </c>
      <c r="F1375" s="104" t="s">
        <v>84</v>
      </c>
      <c r="G1375" s="104" t="s">
        <v>103</v>
      </c>
      <c r="H1375" s="104" t="s">
        <v>104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  <c r="P1375" s="6">
        <v>0</v>
      </c>
      <c r="Q1375" s="6">
        <v>0</v>
      </c>
      <c r="R1375" s="6">
        <v>0</v>
      </c>
      <c r="S1375" s="6">
        <v>0</v>
      </c>
    </row>
    <row r="1376" spans="1:19" x14ac:dyDescent="0.25">
      <c r="A1376" s="12">
        <v>2020</v>
      </c>
      <c r="B1376" s="8" t="s">
        <v>25</v>
      </c>
      <c r="C1376" s="13">
        <v>1</v>
      </c>
      <c r="D1376" s="13">
        <v>1</v>
      </c>
      <c r="E1376" s="78">
        <v>1</v>
      </c>
      <c r="F1376" s="104" t="s">
        <v>84</v>
      </c>
      <c r="G1376" s="104" t="s">
        <v>103</v>
      </c>
      <c r="H1376" s="104" t="s">
        <v>105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  <c r="P1376" s="6">
        <v>0</v>
      </c>
      <c r="Q1376" s="6">
        <v>0</v>
      </c>
      <c r="R1376" s="6">
        <v>0</v>
      </c>
      <c r="S1376" s="6">
        <v>0</v>
      </c>
    </row>
    <row r="1377" spans="1:19" x14ac:dyDescent="0.25">
      <c r="A1377" s="12">
        <v>2020</v>
      </c>
      <c r="B1377" s="8" t="s">
        <v>25</v>
      </c>
      <c r="C1377" s="13">
        <v>1</v>
      </c>
      <c r="D1377" s="13">
        <v>0</v>
      </c>
      <c r="E1377" s="78">
        <v>0</v>
      </c>
      <c r="F1377" s="104" t="s">
        <v>84</v>
      </c>
      <c r="G1377" s="104" t="s">
        <v>103</v>
      </c>
      <c r="H1377" s="104" t="s">
        <v>59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</row>
    <row r="1378" spans="1:19" x14ac:dyDescent="0.25">
      <c r="A1378" s="12">
        <v>2020</v>
      </c>
      <c r="B1378" s="8" t="s">
        <v>25</v>
      </c>
      <c r="C1378" s="13">
        <v>1</v>
      </c>
      <c r="D1378" s="13">
        <v>1</v>
      </c>
      <c r="E1378" s="78">
        <v>1</v>
      </c>
      <c r="F1378" s="104" t="s">
        <v>84</v>
      </c>
      <c r="G1378" s="104" t="s">
        <v>103</v>
      </c>
      <c r="H1378" s="104" t="s">
        <v>106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</row>
    <row r="1379" spans="1:19" x14ac:dyDescent="0.25">
      <c r="A1379" s="12">
        <v>2020</v>
      </c>
      <c r="B1379" s="8" t="s">
        <v>25</v>
      </c>
      <c r="C1379" s="13">
        <v>1</v>
      </c>
      <c r="D1379" s="13">
        <v>1</v>
      </c>
      <c r="E1379" s="78">
        <v>1</v>
      </c>
      <c r="F1379" s="104" t="s">
        <v>84</v>
      </c>
      <c r="G1379" s="104" t="s">
        <v>103</v>
      </c>
      <c r="H1379" s="104" t="s">
        <v>107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  <c r="P1379" s="6">
        <v>0</v>
      </c>
      <c r="Q1379" s="6">
        <v>0</v>
      </c>
      <c r="R1379" s="6">
        <v>0</v>
      </c>
      <c r="S1379" s="6">
        <v>0</v>
      </c>
    </row>
    <row r="1380" spans="1:19" x14ac:dyDescent="0.25">
      <c r="A1380" s="12">
        <v>2020</v>
      </c>
      <c r="B1380" s="8" t="s">
        <v>25</v>
      </c>
      <c r="C1380" s="13">
        <v>1</v>
      </c>
      <c r="D1380" s="13">
        <v>1</v>
      </c>
      <c r="E1380" s="78">
        <v>1</v>
      </c>
      <c r="F1380" s="104" t="s">
        <v>84</v>
      </c>
      <c r="G1380" s="104" t="s">
        <v>103</v>
      </c>
      <c r="H1380" s="104" t="s">
        <v>108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  <c r="P1380" s="6">
        <v>0</v>
      </c>
      <c r="Q1380" s="6">
        <v>0</v>
      </c>
      <c r="R1380" s="6">
        <v>0</v>
      </c>
      <c r="S1380" s="6">
        <v>0</v>
      </c>
    </row>
    <row r="1381" spans="1:19" x14ac:dyDescent="0.25">
      <c r="A1381" s="12">
        <v>2020</v>
      </c>
      <c r="B1381" s="8" t="s">
        <v>25</v>
      </c>
      <c r="C1381" s="13">
        <v>1</v>
      </c>
      <c r="D1381" s="13">
        <v>1</v>
      </c>
      <c r="E1381" s="78">
        <v>0</v>
      </c>
      <c r="F1381" s="104" t="s">
        <v>84</v>
      </c>
      <c r="G1381" s="104" t="s">
        <v>103</v>
      </c>
      <c r="H1381" s="104" t="s">
        <v>68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</row>
    <row r="1382" spans="1:19" x14ac:dyDescent="0.25">
      <c r="A1382" s="12">
        <v>2020</v>
      </c>
      <c r="B1382" s="8" t="s">
        <v>25</v>
      </c>
      <c r="C1382" s="13">
        <v>1</v>
      </c>
      <c r="D1382" s="13">
        <v>1</v>
      </c>
      <c r="E1382" s="78">
        <v>0</v>
      </c>
      <c r="F1382" s="104" t="s">
        <v>84</v>
      </c>
      <c r="G1382" s="104" t="s">
        <v>103</v>
      </c>
      <c r="H1382" s="104" t="s">
        <v>52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</row>
    <row r="1383" spans="1:19" x14ac:dyDescent="0.25">
      <c r="A1383" s="12">
        <v>2020</v>
      </c>
      <c r="B1383" s="8" t="s">
        <v>25</v>
      </c>
      <c r="C1383" s="13">
        <v>1</v>
      </c>
      <c r="D1383" s="13">
        <v>1</v>
      </c>
      <c r="E1383" s="78">
        <v>0</v>
      </c>
      <c r="F1383" s="104" t="s">
        <v>84</v>
      </c>
      <c r="G1383" s="104" t="s">
        <v>103</v>
      </c>
      <c r="H1383" s="104" t="s">
        <v>55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  <c r="P1383" s="6">
        <v>0</v>
      </c>
      <c r="Q1383" s="6">
        <v>0</v>
      </c>
      <c r="R1383" s="6">
        <v>0</v>
      </c>
      <c r="S1383" s="6">
        <v>0</v>
      </c>
    </row>
    <row r="1384" spans="1:19" x14ac:dyDescent="0.25">
      <c r="A1384" s="12">
        <v>2020</v>
      </c>
      <c r="B1384" s="8" t="s">
        <v>25</v>
      </c>
      <c r="C1384" s="13">
        <v>1</v>
      </c>
      <c r="D1384" s="13">
        <v>1</v>
      </c>
      <c r="E1384" s="78">
        <v>1</v>
      </c>
      <c r="F1384" s="104" t="s">
        <v>84</v>
      </c>
      <c r="G1384" s="104" t="s">
        <v>109</v>
      </c>
      <c r="H1384" s="104" t="s">
        <v>51</v>
      </c>
      <c r="I1384" s="15">
        <v>206814</v>
      </c>
      <c r="J1384" s="15">
        <v>0</v>
      </c>
      <c r="K1384" s="15">
        <v>0</v>
      </c>
      <c r="L1384" s="15">
        <v>0</v>
      </c>
      <c r="M1384" s="15">
        <v>0</v>
      </c>
      <c r="N1384" s="15">
        <v>206814</v>
      </c>
      <c r="O1384" s="6">
        <v>0</v>
      </c>
      <c r="P1384" s="6">
        <v>0</v>
      </c>
      <c r="Q1384" s="6">
        <v>0</v>
      </c>
      <c r="R1384" s="6">
        <v>0</v>
      </c>
      <c r="S1384" s="6">
        <v>0</v>
      </c>
    </row>
    <row r="1385" spans="1:19" x14ac:dyDescent="0.25">
      <c r="A1385" s="12">
        <v>2020</v>
      </c>
      <c r="B1385" s="8" t="s">
        <v>25</v>
      </c>
      <c r="C1385" s="13">
        <v>1</v>
      </c>
      <c r="D1385" s="13">
        <v>1</v>
      </c>
      <c r="E1385" s="78">
        <v>1</v>
      </c>
      <c r="F1385" s="104" t="s">
        <v>84</v>
      </c>
      <c r="G1385" s="104" t="s">
        <v>109</v>
      </c>
      <c r="H1385" s="104" t="s">
        <v>104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</row>
    <row r="1386" spans="1:19" x14ac:dyDescent="0.25">
      <c r="A1386" s="12">
        <v>2020</v>
      </c>
      <c r="B1386" s="8" t="s">
        <v>25</v>
      </c>
      <c r="C1386" s="13">
        <v>1</v>
      </c>
      <c r="D1386" s="13">
        <v>1</v>
      </c>
      <c r="E1386" s="78">
        <v>1</v>
      </c>
      <c r="F1386" s="104" t="s">
        <v>84</v>
      </c>
      <c r="G1386" s="104" t="s">
        <v>109</v>
      </c>
      <c r="H1386" s="104" t="s">
        <v>105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</row>
    <row r="1387" spans="1:19" x14ac:dyDescent="0.25">
      <c r="A1387" s="12">
        <v>2020</v>
      </c>
      <c r="B1387" s="8" t="s">
        <v>25</v>
      </c>
      <c r="C1387" s="13">
        <v>1</v>
      </c>
      <c r="D1387" s="13">
        <v>0</v>
      </c>
      <c r="E1387" s="78">
        <v>0</v>
      </c>
      <c r="F1387" s="104" t="s">
        <v>84</v>
      </c>
      <c r="G1387" s="104" t="s">
        <v>109</v>
      </c>
      <c r="H1387" s="104" t="s">
        <v>59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  <c r="P1387" s="6">
        <v>0</v>
      </c>
      <c r="Q1387" s="6">
        <v>0</v>
      </c>
      <c r="R1387" s="6">
        <v>0</v>
      </c>
      <c r="S1387" s="6">
        <v>0</v>
      </c>
    </row>
    <row r="1388" spans="1:19" x14ac:dyDescent="0.25">
      <c r="A1388" s="12">
        <v>2020</v>
      </c>
      <c r="B1388" s="8" t="s">
        <v>25</v>
      </c>
      <c r="C1388" s="13">
        <v>1</v>
      </c>
      <c r="D1388" s="13">
        <v>1</v>
      </c>
      <c r="E1388" s="78">
        <v>1</v>
      </c>
      <c r="F1388" s="104" t="s">
        <v>84</v>
      </c>
      <c r="G1388" s="104" t="s">
        <v>109</v>
      </c>
      <c r="H1388" s="104" t="s">
        <v>106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  <c r="P1388" s="6">
        <v>0</v>
      </c>
      <c r="Q1388" s="6">
        <v>0</v>
      </c>
      <c r="R1388" s="6">
        <v>0</v>
      </c>
      <c r="S1388" s="6">
        <v>0</v>
      </c>
    </row>
    <row r="1389" spans="1:19" x14ac:dyDescent="0.25">
      <c r="A1389" s="12">
        <v>2020</v>
      </c>
      <c r="B1389" s="8" t="s">
        <v>25</v>
      </c>
      <c r="C1389" s="13">
        <v>1</v>
      </c>
      <c r="D1389" s="13">
        <v>1</v>
      </c>
      <c r="E1389" s="78">
        <v>1</v>
      </c>
      <c r="F1389" s="104" t="s">
        <v>84</v>
      </c>
      <c r="G1389" s="104" t="s">
        <v>109</v>
      </c>
      <c r="H1389" s="104" t="s">
        <v>107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</row>
    <row r="1390" spans="1:19" x14ac:dyDescent="0.25">
      <c r="A1390" s="12">
        <v>2020</v>
      </c>
      <c r="B1390" s="8" t="s">
        <v>25</v>
      </c>
      <c r="C1390" s="13">
        <v>1</v>
      </c>
      <c r="D1390" s="13">
        <v>1</v>
      </c>
      <c r="E1390" s="78">
        <v>1</v>
      </c>
      <c r="F1390" s="104" t="s">
        <v>84</v>
      </c>
      <c r="G1390" s="104" t="s">
        <v>109</v>
      </c>
      <c r="H1390" s="104" t="s">
        <v>108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</row>
    <row r="1391" spans="1:19" x14ac:dyDescent="0.25">
      <c r="A1391" s="12">
        <v>2020</v>
      </c>
      <c r="B1391" s="8" t="s">
        <v>25</v>
      </c>
      <c r="C1391" s="13">
        <v>1</v>
      </c>
      <c r="D1391" s="13">
        <v>1</v>
      </c>
      <c r="E1391" s="78">
        <v>0</v>
      </c>
      <c r="F1391" s="104" t="s">
        <v>84</v>
      </c>
      <c r="G1391" s="104" t="s">
        <v>109</v>
      </c>
      <c r="H1391" s="104" t="s">
        <v>68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  <c r="P1391" s="6">
        <v>0</v>
      </c>
      <c r="Q1391" s="6">
        <v>0</v>
      </c>
      <c r="R1391" s="6">
        <v>0</v>
      </c>
      <c r="S1391" s="6">
        <v>0</v>
      </c>
    </row>
    <row r="1392" spans="1:19" x14ac:dyDescent="0.25">
      <c r="A1392" s="12">
        <v>2020</v>
      </c>
      <c r="B1392" s="8" t="s">
        <v>25</v>
      </c>
      <c r="C1392" s="13">
        <v>1</v>
      </c>
      <c r="D1392" s="13">
        <v>1</v>
      </c>
      <c r="E1392" s="78">
        <v>0</v>
      </c>
      <c r="F1392" s="104" t="s">
        <v>84</v>
      </c>
      <c r="G1392" s="104" t="s">
        <v>109</v>
      </c>
      <c r="H1392" s="104" t="s">
        <v>52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  <c r="P1392" s="6">
        <v>0</v>
      </c>
      <c r="Q1392" s="6">
        <v>0</v>
      </c>
      <c r="R1392" s="6">
        <v>0</v>
      </c>
      <c r="S1392" s="6">
        <v>0</v>
      </c>
    </row>
    <row r="1393" spans="1:19" x14ac:dyDescent="0.25">
      <c r="A1393" s="12">
        <v>2020</v>
      </c>
      <c r="B1393" s="8" t="s">
        <v>25</v>
      </c>
      <c r="C1393" s="13">
        <v>1</v>
      </c>
      <c r="D1393" s="13">
        <v>1</v>
      </c>
      <c r="E1393" s="78">
        <v>0</v>
      </c>
      <c r="F1393" s="104" t="s">
        <v>84</v>
      </c>
      <c r="G1393" s="104" t="s">
        <v>109</v>
      </c>
      <c r="H1393" s="104" t="s">
        <v>55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</row>
    <row r="1394" spans="1:19" x14ac:dyDescent="0.25">
      <c r="A1394" s="12">
        <v>2020</v>
      </c>
      <c r="B1394" s="8" t="s">
        <v>25</v>
      </c>
      <c r="C1394" s="13">
        <v>1</v>
      </c>
      <c r="D1394" s="13">
        <v>1</v>
      </c>
      <c r="E1394" s="78">
        <v>1</v>
      </c>
      <c r="F1394" s="104" t="s">
        <v>84</v>
      </c>
      <c r="G1394" s="104" t="s">
        <v>110</v>
      </c>
      <c r="H1394" s="104" t="s">
        <v>51</v>
      </c>
      <c r="I1394" s="15">
        <v>0</v>
      </c>
      <c r="J1394" s="15">
        <v>0</v>
      </c>
      <c r="K1394" s="15">
        <v>0</v>
      </c>
      <c r="L1394" s="15">
        <v>7.5</v>
      </c>
      <c r="M1394" s="15">
        <v>0</v>
      </c>
      <c r="N1394" s="15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</row>
    <row r="1395" spans="1:19" x14ac:dyDescent="0.25">
      <c r="A1395" s="12">
        <v>2020</v>
      </c>
      <c r="B1395" s="8" t="s">
        <v>25</v>
      </c>
      <c r="C1395" s="13">
        <v>1</v>
      </c>
      <c r="D1395" s="13">
        <v>1</v>
      </c>
      <c r="E1395" s="78">
        <v>1</v>
      </c>
      <c r="F1395" s="104" t="s">
        <v>84</v>
      </c>
      <c r="G1395" s="104" t="s">
        <v>111</v>
      </c>
      <c r="H1395" s="104" t="s">
        <v>51</v>
      </c>
      <c r="I1395" s="15">
        <v>0</v>
      </c>
      <c r="J1395" s="15">
        <v>0</v>
      </c>
      <c r="K1395" s="15">
        <v>0</v>
      </c>
      <c r="L1395" s="15">
        <v>0</v>
      </c>
      <c r="M1395" s="15">
        <v>0</v>
      </c>
      <c r="N1395" s="15">
        <v>0</v>
      </c>
      <c r="O1395" s="6">
        <v>0</v>
      </c>
      <c r="P1395" s="6">
        <v>0</v>
      </c>
      <c r="Q1395" s="6">
        <v>0</v>
      </c>
      <c r="R1395" s="6">
        <v>0</v>
      </c>
      <c r="S1395" s="6">
        <v>0</v>
      </c>
    </row>
    <row r="1396" spans="1:19" x14ac:dyDescent="0.25">
      <c r="A1396" s="12">
        <v>2020</v>
      </c>
      <c r="B1396" s="8" t="s">
        <v>25</v>
      </c>
      <c r="C1396" s="13">
        <v>1</v>
      </c>
      <c r="D1396" s="13">
        <v>1</v>
      </c>
      <c r="E1396" s="78">
        <v>1</v>
      </c>
      <c r="F1396" s="104" t="s">
        <v>63</v>
      </c>
      <c r="G1396" s="104" t="s">
        <v>112</v>
      </c>
      <c r="H1396" s="104" t="s">
        <v>51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  <c r="P1396" s="6">
        <v>0</v>
      </c>
      <c r="Q1396" s="6">
        <v>0</v>
      </c>
      <c r="R1396" s="6">
        <v>0</v>
      </c>
      <c r="S1396" s="6">
        <v>0</v>
      </c>
    </row>
    <row r="1397" spans="1:19" x14ac:dyDescent="0.25">
      <c r="A1397" s="12">
        <v>2020</v>
      </c>
      <c r="B1397" s="8" t="s">
        <v>25</v>
      </c>
      <c r="C1397" s="13">
        <v>1</v>
      </c>
      <c r="D1397" s="13">
        <v>1</v>
      </c>
      <c r="E1397" s="78">
        <v>1</v>
      </c>
      <c r="F1397" s="104" t="s">
        <v>63</v>
      </c>
      <c r="G1397" s="104" t="s">
        <v>113</v>
      </c>
      <c r="H1397" s="104" t="s">
        <v>51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</row>
    <row r="1398" spans="1:19" x14ac:dyDescent="0.25">
      <c r="A1398" s="12">
        <v>2020</v>
      </c>
      <c r="B1398" s="8" t="s">
        <v>25</v>
      </c>
      <c r="C1398" s="13">
        <v>1</v>
      </c>
      <c r="D1398" s="13">
        <v>1</v>
      </c>
      <c r="E1398" s="78">
        <v>1</v>
      </c>
      <c r="F1398" s="104" t="s">
        <v>63</v>
      </c>
      <c r="G1398" s="104" t="s">
        <v>114</v>
      </c>
      <c r="H1398" s="104" t="s">
        <v>51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</row>
    <row r="1399" spans="1:19" x14ac:dyDescent="0.25">
      <c r="A1399" s="12">
        <v>2020</v>
      </c>
      <c r="B1399" s="8" t="s">
        <v>25</v>
      </c>
      <c r="C1399" s="13">
        <v>1</v>
      </c>
      <c r="D1399" s="13">
        <v>1</v>
      </c>
      <c r="E1399" s="78">
        <v>1</v>
      </c>
      <c r="F1399" s="104" t="s">
        <v>63</v>
      </c>
      <c r="G1399" s="104" t="s">
        <v>115</v>
      </c>
      <c r="H1399" s="104" t="s">
        <v>51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  <c r="P1399" s="6">
        <v>0</v>
      </c>
      <c r="Q1399" s="6">
        <v>0</v>
      </c>
      <c r="R1399" s="6">
        <v>0</v>
      </c>
      <c r="S1399" s="6">
        <v>0</v>
      </c>
    </row>
    <row r="1400" spans="1:19" x14ac:dyDescent="0.25">
      <c r="A1400" s="12">
        <v>2020</v>
      </c>
      <c r="B1400" s="8" t="s">
        <v>25</v>
      </c>
      <c r="C1400" s="13">
        <v>1</v>
      </c>
      <c r="D1400" s="13">
        <v>1</v>
      </c>
      <c r="E1400" s="78">
        <v>1</v>
      </c>
      <c r="F1400" s="104" t="s">
        <v>63</v>
      </c>
      <c r="G1400" s="104" t="s">
        <v>116</v>
      </c>
      <c r="H1400" s="104" t="s">
        <v>51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  <c r="P1400" s="6">
        <v>0</v>
      </c>
      <c r="Q1400" s="6">
        <v>0</v>
      </c>
      <c r="R1400" s="6">
        <v>0</v>
      </c>
      <c r="S1400" s="6">
        <v>0</v>
      </c>
    </row>
    <row r="1401" spans="1:19" x14ac:dyDescent="0.25">
      <c r="A1401" s="12">
        <v>2020</v>
      </c>
      <c r="B1401" s="8" t="s">
        <v>25</v>
      </c>
      <c r="C1401" s="13">
        <v>1</v>
      </c>
      <c r="D1401" s="13">
        <v>1</v>
      </c>
      <c r="E1401" s="78">
        <v>1</v>
      </c>
      <c r="F1401" s="104" t="s">
        <v>63</v>
      </c>
      <c r="G1401" s="104" t="s">
        <v>117</v>
      </c>
      <c r="H1401" s="104" t="s">
        <v>51</v>
      </c>
      <c r="I1401" s="15">
        <v>1307.4621119999999</v>
      </c>
      <c r="J1401" s="15">
        <v>0</v>
      </c>
      <c r="K1401" s="15">
        <v>0</v>
      </c>
      <c r="L1401" s="15">
        <v>0</v>
      </c>
      <c r="M1401" s="15">
        <v>-9.6499829999997928</v>
      </c>
      <c r="N1401" s="15">
        <v>1297.8121290000001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</row>
    <row r="1402" spans="1:19" x14ac:dyDescent="0.25">
      <c r="A1402" s="12">
        <v>2020</v>
      </c>
      <c r="B1402" s="8" t="s">
        <v>25</v>
      </c>
      <c r="C1402" s="13">
        <v>1</v>
      </c>
      <c r="D1402" s="13">
        <v>1</v>
      </c>
      <c r="E1402" s="78">
        <v>1</v>
      </c>
      <c r="F1402" s="104" t="s">
        <v>63</v>
      </c>
      <c r="G1402" s="104" t="s">
        <v>117</v>
      </c>
      <c r="H1402" s="104" t="s">
        <v>118</v>
      </c>
      <c r="I1402" s="15">
        <v>0</v>
      </c>
      <c r="J1402" s="15">
        <v>0</v>
      </c>
      <c r="K1402" s="15">
        <v>0</v>
      </c>
      <c r="L1402" s="15">
        <v>0</v>
      </c>
      <c r="M1402" s="15">
        <v>0</v>
      </c>
      <c r="N1402" s="15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</row>
    <row r="1403" spans="1:19" x14ac:dyDescent="0.25">
      <c r="A1403" s="12">
        <v>2020</v>
      </c>
      <c r="B1403" s="8" t="s">
        <v>25</v>
      </c>
      <c r="C1403" s="13">
        <v>1</v>
      </c>
      <c r="D1403" s="13">
        <v>1</v>
      </c>
      <c r="E1403" s="78">
        <v>1</v>
      </c>
      <c r="F1403" s="104" t="s">
        <v>63</v>
      </c>
      <c r="G1403" s="104" t="s">
        <v>117</v>
      </c>
      <c r="H1403" s="104" t="s">
        <v>107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  <c r="P1403" s="6">
        <v>0</v>
      </c>
      <c r="Q1403" s="6">
        <v>0</v>
      </c>
      <c r="R1403" s="6">
        <v>0</v>
      </c>
      <c r="S1403" s="6">
        <v>0</v>
      </c>
    </row>
    <row r="1404" spans="1:19" x14ac:dyDescent="0.25">
      <c r="A1404" s="12">
        <v>2020</v>
      </c>
      <c r="B1404" s="8" t="s">
        <v>25</v>
      </c>
      <c r="C1404" s="13">
        <v>1</v>
      </c>
      <c r="D1404" s="13">
        <v>1</v>
      </c>
      <c r="E1404" s="78">
        <v>1</v>
      </c>
      <c r="F1404" s="104" t="s">
        <v>63</v>
      </c>
      <c r="G1404" s="104" t="s">
        <v>117</v>
      </c>
      <c r="H1404" s="104" t="s">
        <v>108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  <c r="P1404" s="6">
        <v>0</v>
      </c>
      <c r="Q1404" s="6">
        <v>0</v>
      </c>
      <c r="R1404" s="6">
        <v>0</v>
      </c>
      <c r="S1404" s="6">
        <v>0</v>
      </c>
    </row>
    <row r="1405" spans="1:19" x14ac:dyDescent="0.25">
      <c r="A1405" s="12">
        <v>2020</v>
      </c>
      <c r="B1405" s="8" t="s">
        <v>25</v>
      </c>
      <c r="C1405" s="13">
        <v>1</v>
      </c>
      <c r="D1405" s="13">
        <v>1</v>
      </c>
      <c r="E1405" s="78">
        <v>0</v>
      </c>
      <c r="F1405" s="104" t="s">
        <v>63</v>
      </c>
      <c r="G1405" s="104" t="s">
        <v>117</v>
      </c>
      <c r="H1405" s="104" t="s">
        <v>68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</row>
    <row r="1406" spans="1:19" x14ac:dyDescent="0.25">
      <c r="A1406" s="12">
        <v>2020</v>
      </c>
      <c r="B1406" s="8" t="s">
        <v>25</v>
      </c>
      <c r="C1406" s="13">
        <v>1</v>
      </c>
      <c r="D1406" s="13">
        <v>1</v>
      </c>
      <c r="E1406" s="78">
        <v>0</v>
      </c>
      <c r="F1406" s="104" t="s">
        <v>63</v>
      </c>
      <c r="G1406" s="104" t="s">
        <v>117</v>
      </c>
      <c r="H1406" s="104" t="s">
        <v>55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</row>
    <row r="1407" spans="1:19" x14ac:dyDescent="0.25">
      <c r="A1407" s="12">
        <v>2020</v>
      </c>
      <c r="B1407" s="8" t="s">
        <v>25</v>
      </c>
      <c r="C1407" s="13">
        <v>1</v>
      </c>
      <c r="D1407" s="13">
        <v>0</v>
      </c>
      <c r="E1407" s="78">
        <v>0</v>
      </c>
      <c r="F1407" s="104" t="s">
        <v>63</v>
      </c>
      <c r="G1407" s="104" t="s">
        <v>117</v>
      </c>
      <c r="H1407" s="104" t="s">
        <v>119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  <c r="P1407" s="6">
        <v>0</v>
      </c>
      <c r="Q1407" s="6">
        <v>0</v>
      </c>
      <c r="R1407" s="6">
        <v>0</v>
      </c>
      <c r="S1407" s="6">
        <v>0</v>
      </c>
    </row>
    <row r="1408" spans="1:19" x14ac:dyDescent="0.25">
      <c r="A1408" s="12">
        <v>2020</v>
      </c>
      <c r="B1408" s="8" t="s">
        <v>25</v>
      </c>
      <c r="C1408" s="13">
        <v>1</v>
      </c>
      <c r="D1408" s="13">
        <v>0</v>
      </c>
      <c r="E1408" s="78">
        <v>0</v>
      </c>
      <c r="F1408" s="104" t="s">
        <v>63</v>
      </c>
      <c r="G1408" s="104" t="s">
        <v>117</v>
      </c>
      <c r="H1408" s="104" t="s">
        <v>59</v>
      </c>
      <c r="I1408" s="15">
        <v>18.810110000000002</v>
      </c>
      <c r="J1408" s="15">
        <v>0</v>
      </c>
      <c r="K1408" s="15">
        <v>0</v>
      </c>
      <c r="L1408" s="15">
        <v>0</v>
      </c>
      <c r="M1408" s="15">
        <v>0</v>
      </c>
      <c r="N1408" s="15">
        <v>18.810110000000002</v>
      </c>
      <c r="O1408" s="6">
        <v>0</v>
      </c>
      <c r="P1408" s="6">
        <v>0</v>
      </c>
      <c r="Q1408" s="6">
        <v>0</v>
      </c>
      <c r="R1408" s="6">
        <v>0</v>
      </c>
      <c r="S1408" s="6">
        <v>0</v>
      </c>
    </row>
    <row r="1409" spans="1:19" x14ac:dyDescent="0.25">
      <c r="A1409" s="12">
        <v>2020</v>
      </c>
      <c r="B1409" s="8" t="s">
        <v>25</v>
      </c>
      <c r="C1409" s="13">
        <v>1</v>
      </c>
      <c r="D1409" s="13">
        <v>1</v>
      </c>
      <c r="E1409" s="78">
        <v>1</v>
      </c>
      <c r="F1409" s="104" t="s">
        <v>63</v>
      </c>
      <c r="G1409" s="104" t="s">
        <v>120</v>
      </c>
      <c r="H1409" s="104" t="s">
        <v>51</v>
      </c>
      <c r="I1409" s="15">
        <v>13381.484330000001</v>
      </c>
      <c r="J1409" s="15">
        <v>0</v>
      </c>
      <c r="K1409" s="15">
        <v>3887.8135499999999</v>
      </c>
      <c r="L1409" s="15">
        <v>134.936463</v>
      </c>
      <c r="M1409" s="15">
        <v>-54.843737000001056</v>
      </c>
      <c r="N1409" s="15">
        <v>9438.8270429999993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</row>
    <row r="1410" spans="1:19" x14ac:dyDescent="0.25">
      <c r="A1410" s="12">
        <v>2020</v>
      </c>
      <c r="B1410" s="8" t="s">
        <v>25</v>
      </c>
      <c r="C1410" s="13">
        <v>1</v>
      </c>
      <c r="D1410" s="13">
        <v>0</v>
      </c>
      <c r="E1410" s="78">
        <v>0</v>
      </c>
      <c r="F1410" s="104" t="s">
        <v>63</v>
      </c>
      <c r="G1410" s="104" t="s">
        <v>120</v>
      </c>
      <c r="H1410" s="104" t="s">
        <v>66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</row>
    <row r="1411" spans="1:19" x14ac:dyDescent="0.25">
      <c r="A1411" s="12">
        <v>2020</v>
      </c>
      <c r="B1411" s="8" t="s">
        <v>25</v>
      </c>
      <c r="C1411" s="13">
        <v>1</v>
      </c>
      <c r="D1411" s="13">
        <v>1</v>
      </c>
      <c r="E1411" s="78">
        <v>1</v>
      </c>
      <c r="F1411" s="104" t="s">
        <v>63</v>
      </c>
      <c r="G1411" s="104" t="s">
        <v>120</v>
      </c>
      <c r="H1411" s="104" t="s">
        <v>118</v>
      </c>
      <c r="I1411" s="15">
        <v>176.15870199999998</v>
      </c>
      <c r="J1411" s="15">
        <v>0</v>
      </c>
      <c r="K1411" s="15">
        <v>56.730089999999997</v>
      </c>
      <c r="L1411" s="15">
        <v>0.35157699999999997</v>
      </c>
      <c r="M1411" s="15">
        <v>0.79758300000001725</v>
      </c>
      <c r="N1411" s="15">
        <v>120.226195</v>
      </c>
      <c r="O1411" s="6">
        <v>0</v>
      </c>
      <c r="P1411" s="6">
        <v>0</v>
      </c>
      <c r="Q1411" s="6">
        <v>0</v>
      </c>
      <c r="R1411" s="6">
        <v>0</v>
      </c>
      <c r="S1411" s="6">
        <v>0</v>
      </c>
    </row>
    <row r="1412" spans="1:19" x14ac:dyDescent="0.25">
      <c r="A1412" s="12">
        <v>2020</v>
      </c>
      <c r="B1412" s="8" t="s">
        <v>25</v>
      </c>
      <c r="C1412" s="13">
        <v>1</v>
      </c>
      <c r="D1412" s="13">
        <v>1</v>
      </c>
      <c r="E1412" s="78">
        <v>1</v>
      </c>
      <c r="F1412" s="104" t="s">
        <v>63</v>
      </c>
      <c r="G1412" s="104" t="s">
        <v>120</v>
      </c>
      <c r="H1412" s="104" t="s">
        <v>107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  <c r="P1412" s="6">
        <v>0</v>
      </c>
      <c r="Q1412" s="6">
        <v>0</v>
      </c>
      <c r="R1412" s="6">
        <v>0</v>
      </c>
      <c r="S1412" s="6">
        <v>0</v>
      </c>
    </row>
    <row r="1413" spans="1:19" x14ac:dyDescent="0.25">
      <c r="A1413" s="12">
        <v>2020</v>
      </c>
      <c r="B1413" s="8" t="s">
        <v>25</v>
      </c>
      <c r="C1413" s="13">
        <v>1</v>
      </c>
      <c r="D1413" s="13">
        <v>1</v>
      </c>
      <c r="E1413" s="78">
        <v>1</v>
      </c>
      <c r="F1413" s="104" t="s">
        <v>63</v>
      </c>
      <c r="G1413" s="104" t="s">
        <v>120</v>
      </c>
      <c r="H1413" s="104" t="s">
        <v>108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</row>
    <row r="1414" spans="1:19" x14ac:dyDescent="0.25">
      <c r="A1414" s="12">
        <v>2020</v>
      </c>
      <c r="B1414" s="8" t="s">
        <v>25</v>
      </c>
      <c r="C1414" s="13">
        <v>1</v>
      </c>
      <c r="D1414" s="13">
        <v>1</v>
      </c>
      <c r="E1414" s="78">
        <v>0</v>
      </c>
      <c r="F1414" s="104" t="s">
        <v>63</v>
      </c>
      <c r="G1414" s="104" t="s">
        <v>120</v>
      </c>
      <c r="H1414" s="104" t="s">
        <v>68</v>
      </c>
      <c r="I1414" s="15">
        <v>279.37020200000001</v>
      </c>
      <c r="J1414" s="15">
        <v>0</v>
      </c>
      <c r="K1414" s="15">
        <v>88.847257999999997</v>
      </c>
      <c r="L1414" s="15">
        <v>1.8067649999999997</v>
      </c>
      <c r="M1414" s="15">
        <v>-1.548343999999986</v>
      </c>
      <c r="N1414" s="15">
        <v>188.97460000000001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</row>
    <row r="1415" spans="1:19" x14ac:dyDescent="0.25">
      <c r="A1415" s="12">
        <v>2020</v>
      </c>
      <c r="B1415" s="8" t="s">
        <v>25</v>
      </c>
      <c r="C1415" s="13">
        <v>1</v>
      </c>
      <c r="D1415" s="13">
        <v>1</v>
      </c>
      <c r="E1415" s="78">
        <v>0</v>
      </c>
      <c r="F1415" s="104" t="s">
        <v>63</v>
      </c>
      <c r="G1415" s="104" t="s">
        <v>120</v>
      </c>
      <c r="H1415" s="104" t="s">
        <v>55</v>
      </c>
      <c r="I1415" s="15">
        <v>107.85781</v>
      </c>
      <c r="J1415" s="15">
        <v>0</v>
      </c>
      <c r="K1415" s="15">
        <v>34.479140000000001</v>
      </c>
      <c r="L1415" s="15">
        <v>1.0815299999999999</v>
      </c>
      <c r="M1415" s="15">
        <v>0</v>
      </c>
      <c r="N1415" s="15">
        <v>73.37867</v>
      </c>
      <c r="O1415" s="6">
        <v>0</v>
      </c>
      <c r="P1415" s="6">
        <v>0</v>
      </c>
      <c r="Q1415" s="6">
        <v>0</v>
      </c>
      <c r="R1415" s="6">
        <v>0</v>
      </c>
      <c r="S1415" s="6">
        <v>0</v>
      </c>
    </row>
    <row r="1416" spans="1:19" x14ac:dyDescent="0.25">
      <c r="A1416" s="12">
        <v>2020</v>
      </c>
      <c r="B1416" s="8" t="s">
        <v>25</v>
      </c>
      <c r="C1416" s="13">
        <v>1</v>
      </c>
      <c r="D1416" s="13">
        <v>0</v>
      </c>
      <c r="E1416" s="78">
        <v>0</v>
      </c>
      <c r="F1416" s="104" t="s">
        <v>63</v>
      </c>
      <c r="G1416" s="104" t="s">
        <v>120</v>
      </c>
      <c r="H1416" s="104" t="s">
        <v>119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  <c r="P1416" s="6">
        <v>0</v>
      </c>
      <c r="Q1416" s="6">
        <v>0</v>
      </c>
      <c r="R1416" s="6">
        <v>0</v>
      </c>
      <c r="S1416" s="6">
        <v>0</v>
      </c>
    </row>
    <row r="1417" spans="1:19" x14ac:dyDescent="0.25">
      <c r="A1417" s="12">
        <v>2020</v>
      </c>
      <c r="B1417" s="8" t="s">
        <v>25</v>
      </c>
      <c r="C1417" s="13">
        <v>1</v>
      </c>
      <c r="D1417" s="13">
        <v>0</v>
      </c>
      <c r="E1417" s="78">
        <v>0</v>
      </c>
      <c r="F1417" s="104" t="s">
        <v>63</v>
      </c>
      <c r="G1417" s="104" t="s">
        <v>120</v>
      </c>
      <c r="H1417" s="104" t="s">
        <v>59</v>
      </c>
      <c r="I1417" s="15">
        <v>18.09591</v>
      </c>
      <c r="J1417" s="15">
        <v>0</v>
      </c>
      <c r="K1417" s="15">
        <v>4.0588199999999999</v>
      </c>
      <c r="L1417" s="15">
        <v>0.22950999999999999</v>
      </c>
      <c r="M1417" s="15">
        <v>0</v>
      </c>
      <c r="N1417" s="15">
        <v>14.037089999999999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</row>
    <row r="1418" spans="1:19" x14ac:dyDescent="0.25">
      <c r="A1418" s="12">
        <v>2020</v>
      </c>
      <c r="B1418" s="8" t="s">
        <v>25</v>
      </c>
      <c r="C1418" s="13">
        <v>1</v>
      </c>
      <c r="D1418" s="13">
        <v>1</v>
      </c>
      <c r="E1418" s="78">
        <v>1</v>
      </c>
      <c r="F1418" s="104" t="s">
        <v>84</v>
      </c>
      <c r="G1418" s="104" t="s">
        <v>121</v>
      </c>
      <c r="H1418" s="104" t="s">
        <v>51</v>
      </c>
      <c r="I1418" s="15">
        <v>0</v>
      </c>
      <c r="J1418" s="15">
        <v>0</v>
      </c>
      <c r="K1418" s="15">
        <v>0</v>
      </c>
      <c r="L1418" s="15">
        <v>12</v>
      </c>
      <c r="M1418" s="15">
        <v>0</v>
      </c>
      <c r="N1418" s="15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</row>
    <row r="1419" spans="1:19" x14ac:dyDescent="0.25">
      <c r="A1419" s="12">
        <v>2020</v>
      </c>
      <c r="B1419" s="8" t="s">
        <v>25</v>
      </c>
      <c r="C1419" s="13">
        <v>1</v>
      </c>
      <c r="D1419" s="13">
        <v>1</v>
      </c>
      <c r="E1419" s="78">
        <v>1</v>
      </c>
      <c r="F1419" s="104" t="s">
        <v>84</v>
      </c>
      <c r="G1419" s="104" t="s">
        <v>122</v>
      </c>
      <c r="H1419" s="104" t="s">
        <v>51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  <c r="P1419" s="6">
        <v>0</v>
      </c>
      <c r="Q1419" s="6">
        <v>0</v>
      </c>
      <c r="R1419" s="6">
        <v>0</v>
      </c>
      <c r="S1419" s="6">
        <v>0</v>
      </c>
    </row>
    <row r="1420" spans="1:19" x14ac:dyDescent="0.25">
      <c r="A1420" s="12">
        <v>2020</v>
      </c>
      <c r="B1420" s="8" t="s">
        <v>25</v>
      </c>
      <c r="C1420" s="13">
        <v>1</v>
      </c>
      <c r="D1420" s="13">
        <v>1</v>
      </c>
      <c r="E1420" s="78">
        <v>0</v>
      </c>
      <c r="F1420" s="104" t="s">
        <v>84</v>
      </c>
      <c r="G1420" s="104" t="s">
        <v>123</v>
      </c>
      <c r="H1420" s="104" t="s">
        <v>124</v>
      </c>
      <c r="I1420" s="15">
        <v>0</v>
      </c>
      <c r="J1420" s="15">
        <v>0</v>
      </c>
      <c r="K1420" s="15">
        <v>0</v>
      </c>
      <c r="L1420" s="15">
        <v>0</v>
      </c>
      <c r="M1420" s="15">
        <v>0</v>
      </c>
      <c r="N1420" s="15">
        <v>0</v>
      </c>
      <c r="O1420" s="6">
        <v>0</v>
      </c>
      <c r="P1420" s="6">
        <v>0</v>
      </c>
      <c r="Q1420" s="6">
        <v>0</v>
      </c>
      <c r="R1420" s="6">
        <v>0</v>
      </c>
      <c r="S1420" s="6">
        <v>0</v>
      </c>
    </row>
    <row r="1421" spans="1:19" x14ac:dyDescent="0.25">
      <c r="A1421" s="12">
        <v>2020</v>
      </c>
      <c r="B1421" s="8" t="s">
        <v>25</v>
      </c>
      <c r="C1421" s="13">
        <v>1</v>
      </c>
      <c r="D1421" s="13">
        <v>1</v>
      </c>
      <c r="E1421" s="78">
        <v>1</v>
      </c>
      <c r="F1421" s="104" t="s">
        <v>84</v>
      </c>
      <c r="G1421" s="104" t="s">
        <v>125</v>
      </c>
      <c r="H1421" s="104" t="s">
        <v>51</v>
      </c>
      <c r="I1421" s="15">
        <v>0</v>
      </c>
      <c r="J1421" s="15">
        <v>0</v>
      </c>
      <c r="K1421" s="15">
        <v>0</v>
      </c>
      <c r="L1421" s="15">
        <v>17</v>
      </c>
      <c r="M1421" s="15">
        <v>0</v>
      </c>
      <c r="N1421" s="15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</row>
    <row r="1422" spans="1:19" x14ac:dyDescent="0.25">
      <c r="A1422" s="12">
        <v>2020</v>
      </c>
      <c r="B1422" s="8" t="s">
        <v>25</v>
      </c>
      <c r="C1422" s="13">
        <v>1</v>
      </c>
      <c r="D1422" s="13">
        <v>1</v>
      </c>
      <c r="E1422" s="78">
        <v>1</v>
      </c>
      <c r="F1422" s="104" t="s">
        <v>84</v>
      </c>
      <c r="G1422" s="104" t="s">
        <v>126</v>
      </c>
      <c r="H1422" s="104" t="s">
        <v>51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</row>
    <row r="1423" spans="1:19" x14ac:dyDescent="0.25">
      <c r="A1423" s="12">
        <v>2020</v>
      </c>
      <c r="B1423" s="8" t="s">
        <v>25</v>
      </c>
      <c r="C1423" s="13">
        <v>1</v>
      </c>
      <c r="D1423" s="13">
        <v>1</v>
      </c>
      <c r="E1423" s="78">
        <v>1</v>
      </c>
      <c r="F1423" s="104" t="s">
        <v>84</v>
      </c>
      <c r="G1423" s="104" t="s">
        <v>127</v>
      </c>
      <c r="H1423" s="104" t="s">
        <v>51</v>
      </c>
      <c r="I1423" s="15">
        <v>0</v>
      </c>
      <c r="J1423" s="15">
        <v>0</v>
      </c>
      <c r="K1423" s="15">
        <v>0</v>
      </c>
      <c r="L1423" s="15">
        <v>0</v>
      </c>
      <c r="M1423" s="15">
        <v>0</v>
      </c>
      <c r="N1423" s="15">
        <v>0</v>
      </c>
      <c r="O1423" s="6">
        <v>0</v>
      </c>
      <c r="P1423" s="6">
        <v>0</v>
      </c>
      <c r="Q1423" s="6">
        <v>0</v>
      </c>
      <c r="R1423" s="6">
        <v>0</v>
      </c>
      <c r="S1423" s="6">
        <v>0</v>
      </c>
    </row>
    <row r="1424" spans="1:19" x14ac:dyDescent="0.25">
      <c r="A1424" s="12">
        <v>2020</v>
      </c>
      <c r="B1424" s="8" t="s">
        <v>25</v>
      </c>
      <c r="C1424" s="13">
        <v>1</v>
      </c>
      <c r="D1424" s="13">
        <v>1</v>
      </c>
      <c r="E1424" s="78">
        <v>0</v>
      </c>
      <c r="F1424" s="104" t="s">
        <v>84</v>
      </c>
      <c r="G1424" s="104" t="s">
        <v>123</v>
      </c>
      <c r="H1424" s="104" t="s">
        <v>128</v>
      </c>
      <c r="I1424" s="15">
        <v>175000</v>
      </c>
      <c r="J1424" s="15">
        <v>0</v>
      </c>
      <c r="K1424" s="15">
        <v>0</v>
      </c>
      <c r="L1424" s="15">
        <v>3284.8958499999999</v>
      </c>
      <c r="M1424" s="15">
        <v>0</v>
      </c>
      <c r="N1424" s="15">
        <v>175000</v>
      </c>
      <c r="O1424" s="6">
        <v>0</v>
      </c>
      <c r="P1424" s="6">
        <v>0</v>
      </c>
      <c r="Q1424" s="6">
        <v>0</v>
      </c>
      <c r="R1424" s="6">
        <v>0</v>
      </c>
      <c r="S1424" s="6">
        <v>0</v>
      </c>
    </row>
    <row r="1425" spans="1:19" x14ac:dyDescent="0.25">
      <c r="A1425" s="12">
        <v>2020</v>
      </c>
      <c r="B1425" s="8" t="s">
        <v>25</v>
      </c>
      <c r="C1425" s="13">
        <v>1</v>
      </c>
      <c r="D1425" s="13">
        <v>1</v>
      </c>
      <c r="E1425" s="78">
        <v>1</v>
      </c>
      <c r="F1425" s="104" t="s">
        <v>84</v>
      </c>
      <c r="G1425" s="104" t="s">
        <v>129</v>
      </c>
      <c r="H1425" s="104" t="s">
        <v>51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</row>
    <row r="1426" spans="1:19" x14ac:dyDescent="0.25">
      <c r="A1426" s="12">
        <v>2020</v>
      </c>
      <c r="B1426" s="8" t="s">
        <v>25</v>
      </c>
      <c r="C1426" s="13">
        <v>1</v>
      </c>
      <c r="D1426" s="13">
        <v>1</v>
      </c>
      <c r="E1426" s="78">
        <v>1</v>
      </c>
      <c r="F1426" s="104" t="s">
        <v>84</v>
      </c>
      <c r="G1426" s="104" t="s">
        <v>130</v>
      </c>
      <c r="H1426" s="104" t="s">
        <v>51</v>
      </c>
      <c r="I1426" s="15">
        <v>0</v>
      </c>
      <c r="J1426" s="15">
        <v>0</v>
      </c>
      <c r="K1426" s="15">
        <v>0</v>
      </c>
      <c r="L1426" s="15">
        <v>925</v>
      </c>
      <c r="M1426" s="15">
        <v>0</v>
      </c>
      <c r="N1426" s="15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</row>
    <row r="1427" spans="1:19" x14ac:dyDescent="0.25">
      <c r="A1427" s="12">
        <v>2020</v>
      </c>
      <c r="B1427" s="8" t="s">
        <v>25</v>
      </c>
      <c r="C1427" s="13">
        <v>1</v>
      </c>
      <c r="D1427" s="13">
        <v>1</v>
      </c>
      <c r="E1427" s="78">
        <v>1</v>
      </c>
      <c r="F1427" s="104" t="s">
        <v>84</v>
      </c>
      <c r="G1427" s="104" t="s">
        <v>131</v>
      </c>
      <c r="H1427" s="104" t="s">
        <v>51</v>
      </c>
      <c r="I1427" s="15">
        <v>0</v>
      </c>
      <c r="J1427" s="15">
        <v>0</v>
      </c>
      <c r="K1427" s="15">
        <v>0</v>
      </c>
      <c r="L1427" s="15">
        <v>0</v>
      </c>
      <c r="M1427" s="15">
        <v>0</v>
      </c>
      <c r="N1427" s="15">
        <v>0</v>
      </c>
      <c r="O1427" s="6">
        <v>0</v>
      </c>
      <c r="P1427" s="6">
        <v>0</v>
      </c>
      <c r="Q1427" s="6">
        <v>0</v>
      </c>
      <c r="R1427" s="6">
        <v>0</v>
      </c>
      <c r="S1427" s="6">
        <v>0</v>
      </c>
    </row>
    <row r="1428" spans="1:19" x14ac:dyDescent="0.25">
      <c r="A1428" s="12">
        <v>2020</v>
      </c>
      <c r="B1428" s="8" t="s">
        <v>25</v>
      </c>
      <c r="C1428" s="13">
        <v>1</v>
      </c>
      <c r="D1428" s="13">
        <v>1</v>
      </c>
      <c r="E1428" s="78">
        <v>1</v>
      </c>
      <c r="F1428" s="104" t="s">
        <v>84</v>
      </c>
      <c r="G1428" s="104" t="s">
        <v>132</v>
      </c>
      <c r="H1428" s="104" t="s">
        <v>51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  <c r="P1428" s="6">
        <v>0</v>
      </c>
      <c r="Q1428" s="6">
        <v>0</v>
      </c>
      <c r="R1428" s="6">
        <v>0</v>
      </c>
      <c r="S1428" s="6">
        <v>0</v>
      </c>
    </row>
    <row r="1429" spans="1:19" x14ac:dyDescent="0.25">
      <c r="A1429" s="12">
        <v>2020</v>
      </c>
      <c r="B1429" s="8" t="s">
        <v>25</v>
      </c>
      <c r="C1429" s="13">
        <v>1</v>
      </c>
      <c r="D1429" s="13">
        <v>1</v>
      </c>
      <c r="E1429" s="78">
        <v>1</v>
      </c>
      <c r="F1429" s="104" t="s">
        <v>84</v>
      </c>
      <c r="G1429" s="104" t="s">
        <v>133</v>
      </c>
      <c r="H1429" s="104" t="s">
        <v>51</v>
      </c>
      <c r="I1429" s="15">
        <v>400000</v>
      </c>
      <c r="J1429" s="15">
        <v>0</v>
      </c>
      <c r="K1429" s="15">
        <v>0</v>
      </c>
      <c r="L1429" s="15">
        <v>16</v>
      </c>
      <c r="M1429" s="15">
        <v>0</v>
      </c>
      <c r="N1429" s="15">
        <v>400000</v>
      </c>
      <c r="O1429" s="6">
        <v>0</v>
      </c>
      <c r="P1429" s="6">
        <v>0</v>
      </c>
      <c r="Q1429" s="6">
        <v>0</v>
      </c>
      <c r="R1429" s="6">
        <v>0</v>
      </c>
      <c r="S1429" s="6">
        <v>0</v>
      </c>
    </row>
    <row r="1430" spans="1:19" x14ac:dyDescent="0.25">
      <c r="A1430" s="12">
        <v>2020</v>
      </c>
      <c r="B1430" s="8" t="s">
        <v>25</v>
      </c>
      <c r="C1430" s="13">
        <v>1</v>
      </c>
      <c r="D1430" s="13">
        <v>1</v>
      </c>
      <c r="E1430" s="78">
        <v>1</v>
      </c>
      <c r="F1430" s="104" t="s">
        <v>84</v>
      </c>
      <c r="G1430" s="104" t="s">
        <v>134</v>
      </c>
      <c r="H1430" s="104" t="s">
        <v>51</v>
      </c>
      <c r="I1430" s="15">
        <v>1004941.992</v>
      </c>
      <c r="J1430" s="15">
        <v>0</v>
      </c>
      <c r="K1430" s="15">
        <v>0</v>
      </c>
      <c r="L1430" s="15">
        <v>0</v>
      </c>
      <c r="M1430" s="15">
        <v>0</v>
      </c>
      <c r="N1430" s="15">
        <v>1004941.992</v>
      </c>
      <c r="O1430" s="6">
        <v>0</v>
      </c>
      <c r="P1430" s="6">
        <v>0</v>
      </c>
      <c r="Q1430" s="6">
        <v>0</v>
      </c>
      <c r="R1430" s="6">
        <v>0</v>
      </c>
      <c r="S1430" s="6">
        <v>0</v>
      </c>
    </row>
    <row r="1431" spans="1:19" x14ac:dyDescent="0.25">
      <c r="A1431" s="12">
        <v>2020</v>
      </c>
      <c r="B1431" s="8" t="s">
        <v>25</v>
      </c>
      <c r="C1431" s="13">
        <v>1</v>
      </c>
      <c r="D1431" s="13">
        <v>1</v>
      </c>
      <c r="E1431" s="78">
        <v>1</v>
      </c>
      <c r="F1431" s="104" t="s">
        <v>84</v>
      </c>
      <c r="G1431" s="104" t="s">
        <v>135</v>
      </c>
      <c r="H1431" s="104" t="s">
        <v>51</v>
      </c>
      <c r="I1431" s="15">
        <v>3403135.2069999999</v>
      </c>
      <c r="J1431" s="15">
        <v>0</v>
      </c>
      <c r="K1431" s="15">
        <v>0</v>
      </c>
      <c r="L1431" s="15">
        <v>0</v>
      </c>
      <c r="M1431" s="15">
        <v>0</v>
      </c>
      <c r="N1431" s="15">
        <v>3403135.2069999999</v>
      </c>
      <c r="O1431" s="6">
        <v>0</v>
      </c>
      <c r="P1431" s="6">
        <v>0</v>
      </c>
      <c r="Q1431" s="6">
        <v>0</v>
      </c>
      <c r="R1431" s="6">
        <v>0</v>
      </c>
      <c r="S1431" s="6">
        <v>0</v>
      </c>
    </row>
    <row r="1432" spans="1:19" x14ac:dyDescent="0.25">
      <c r="A1432" s="12">
        <v>2020</v>
      </c>
      <c r="B1432" s="8" t="s">
        <v>25</v>
      </c>
      <c r="C1432" s="13">
        <v>1</v>
      </c>
      <c r="D1432" s="13">
        <v>1</v>
      </c>
      <c r="E1432" s="78">
        <v>1</v>
      </c>
      <c r="F1432" s="104" t="s">
        <v>84</v>
      </c>
      <c r="G1432" s="104" t="s">
        <v>136</v>
      </c>
      <c r="H1432" s="104" t="s">
        <v>51</v>
      </c>
      <c r="I1432" s="15">
        <v>18147.628199999999</v>
      </c>
      <c r="J1432" s="15">
        <v>0</v>
      </c>
      <c r="K1432" s="15">
        <v>0</v>
      </c>
      <c r="L1432" s="15">
        <v>0</v>
      </c>
      <c r="M1432" s="15">
        <v>0</v>
      </c>
      <c r="N1432" s="15">
        <v>18147.628199999999</v>
      </c>
      <c r="O1432" s="6">
        <v>0</v>
      </c>
      <c r="P1432" s="6">
        <v>0</v>
      </c>
      <c r="Q1432" s="6">
        <v>0</v>
      </c>
      <c r="R1432" s="6">
        <v>0</v>
      </c>
      <c r="S1432" s="6">
        <v>0</v>
      </c>
    </row>
    <row r="1433" spans="1:19" x14ac:dyDescent="0.25">
      <c r="A1433" s="12">
        <v>2020</v>
      </c>
      <c r="B1433" s="8" t="s">
        <v>25</v>
      </c>
      <c r="C1433" s="13">
        <v>1</v>
      </c>
      <c r="D1433" s="13">
        <v>1</v>
      </c>
      <c r="E1433" s="78">
        <v>1</v>
      </c>
      <c r="F1433" s="104" t="s">
        <v>84</v>
      </c>
      <c r="G1433" s="104" t="s">
        <v>137</v>
      </c>
      <c r="H1433" s="104" t="s">
        <v>51</v>
      </c>
      <c r="I1433" s="15">
        <v>18796.4738</v>
      </c>
      <c r="J1433" s="15">
        <v>0</v>
      </c>
      <c r="K1433" s="15">
        <v>0</v>
      </c>
      <c r="L1433" s="15">
        <v>0</v>
      </c>
      <c r="M1433" s="15">
        <v>0</v>
      </c>
      <c r="N1433" s="15">
        <v>18796.4738</v>
      </c>
      <c r="O1433" s="6">
        <v>0</v>
      </c>
      <c r="P1433" s="6">
        <v>0</v>
      </c>
      <c r="Q1433" s="6">
        <v>0</v>
      </c>
      <c r="R1433" s="6">
        <v>0</v>
      </c>
      <c r="S1433" s="6">
        <v>0</v>
      </c>
    </row>
    <row r="1434" spans="1:19" x14ac:dyDescent="0.25">
      <c r="A1434" s="12">
        <v>2020</v>
      </c>
      <c r="B1434" s="8" t="s">
        <v>25</v>
      </c>
      <c r="C1434" s="13">
        <v>1</v>
      </c>
      <c r="D1434" s="13">
        <v>1</v>
      </c>
      <c r="E1434" s="78">
        <v>1</v>
      </c>
      <c r="F1434" s="104" t="s">
        <v>84</v>
      </c>
      <c r="G1434" s="104" t="s">
        <v>138</v>
      </c>
      <c r="H1434" s="104" t="s">
        <v>51</v>
      </c>
      <c r="I1434" s="15">
        <v>60204.123200000002</v>
      </c>
      <c r="J1434" s="15">
        <v>0</v>
      </c>
      <c r="K1434" s="15">
        <v>0</v>
      </c>
      <c r="L1434" s="15">
        <v>0</v>
      </c>
      <c r="M1434" s="15">
        <v>0</v>
      </c>
      <c r="N1434" s="15">
        <v>60204.123200000002</v>
      </c>
      <c r="O1434" s="6">
        <v>0</v>
      </c>
      <c r="P1434" s="6">
        <v>0</v>
      </c>
      <c r="Q1434" s="6">
        <v>0</v>
      </c>
      <c r="R1434" s="6">
        <v>0</v>
      </c>
      <c r="S1434" s="6">
        <v>0</v>
      </c>
    </row>
    <row r="1435" spans="1:19" x14ac:dyDescent="0.25">
      <c r="A1435" s="12">
        <v>2020</v>
      </c>
      <c r="B1435" s="8" t="s">
        <v>25</v>
      </c>
      <c r="C1435" s="13">
        <v>1</v>
      </c>
      <c r="D1435" s="13">
        <v>1</v>
      </c>
      <c r="E1435" s="78">
        <v>1</v>
      </c>
      <c r="F1435" s="104" t="s">
        <v>84</v>
      </c>
      <c r="G1435" s="104" t="s">
        <v>139</v>
      </c>
      <c r="H1435" s="104" t="s">
        <v>51</v>
      </c>
      <c r="I1435" s="15">
        <v>9062.8785000000007</v>
      </c>
      <c r="J1435" s="15">
        <v>0</v>
      </c>
      <c r="K1435" s="15">
        <v>0</v>
      </c>
      <c r="L1435" s="15">
        <v>0</v>
      </c>
      <c r="M1435" s="15">
        <v>0</v>
      </c>
      <c r="N1435" s="15">
        <v>9062.8785000000007</v>
      </c>
      <c r="O1435" s="6">
        <v>0</v>
      </c>
      <c r="P1435" s="6">
        <v>0</v>
      </c>
      <c r="Q1435" s="6">
        <v>0</v>
      </c>
      <c r="R1435" s="6">
        <v>0</v>
      </c>
      <c r="S1435" s="6">
        <v>0</v>
      </c>
    </row>
    <row r="1436" spans="1:19" x14ac:dyDescent="0.25">
      <c r="A1436" s="12">
        <v>2020</v>
      </c>
      <c r="B1436" s="8" t="s">
        <v>25</v>
      </c>
      <c r="C1436" s="13">
        <v>1</v>
      </c>
      <c r="D1436" s="13">
        <v>1</v>
      </c>
      <c r="E1436" s="78">
        <v>1</v>
      </c>
      <c r="F1436" s="104" t="s">
        <v>84</v>
      </c>
      <c r="G1436" s="104" t="s">
        <v>140</v>
      </c>
      <c r="H1436" s="104" t="s">
        <v>51</v>
      </c>
      <c r="I1436" s="15">
        <v>27410.992699999999</v>
      </c>
      <c r="J1436" s="15">
        <v>0</v>
      </c>
      <c r="K1436" s="15">
        <v>0</v>
      </c>
      <c r="L1436" s="15">
        <v>0</v>
      </c>
      <c r="M1436" s="15">
        <v>0</v>
      </c>
      <c r="N1436" s="15">
        <v>27410.992699999999</v>
      </c>
      <c r="O1436" s="6">
        <v>0</v>
      </c>
      <c r="P1436" s="6">
        <v>0</v>
      </c>
      <c r="Q1436" s="6">
        <v>0</v>
      </c>
      <c r="R1436" s="6">
        <v>0</v>
      </c>
      <c r="S1436" s="6">
        <v>0</v>
      </c>
    </row>
    <row r="1437" spans="1:19" x14ac:dyDescent="0.25">
      <c r="A1437" s="12">
        <v>2020</v>
      </c>
      <c r="B1437" s="8" t="s">
        <v>25</v>
      </c>
      <c r="C1437" s="13">
        <v>1</v>
      </c>
      <c r="D1437" s="13">
        <v>1</v>
      </c>
      <c r="E1437" s="78">
        <v>1</v>
      </c>
      <c r="F1437" s="104" t="s">
        <v>84</v>
      </c>
      <c r="G1437" s="104" t="s">
        <v>141</v>
      </c>
      <c r="H1437" s="104" t="s">
        <v>51</v>
      </c>
      <c r="I1437" s="15">
        <v>14059.536400000001</v>
      </c>
      <c r="J1437" s="15">
        <v>0</v>
      </c>
      <c r="K1437" s="15">
        <v>0</v>
      </c>
      <c r="L1437" s="15">
        <v>0</v>
      </c>
      <c r="M1437" s="15">
        <v>0</v>
      </c>
      <c r="N1437" s="15">
        <v>14059.536400000001</v>
      </c>
      <c r="O1437" s="6">
        <v>0</v>
      </c>
      <c r="P1437" s="6">
        <v>0</v>
      </c>
      <c r="Q1437" s="6">
        <v>0</v>
      </c>
      <c r="R1437" s="6">
        <v>0</v>
      </c>
      <c r="S1437" s="6">
        <v>0</v>
      </c>
    </row>
    <row r="1438" spans="1:19" x14ac:dyDescent="0.25">
      <c r="A1438" s="12">
        <v>2020</v>
      </c>
      <c r="B1438" s="8" t="s">
        <v>25</v>
      </c>
      <c r="C1438" s="13">
        <v>1</v>
      </c>
      <c r="D1438" s="13">
        <v>1</v>
      </c>
      <c r="E1438" s="78">
        <v>1</v>
      </c>
      <c r="F1438" s="104" t="s">
        <v>84</v>
      </c>
      <c r="G1438" s="104" t="s">
        <v>142</v>
      </c>
      <c r="H1438" s="104" t="s">
        <v>51</v>
      </c>
      <c r="I1438" s="15">
        <v>28758.805399999997</v>
      </c>
      <c r="J1438" s="15">
        <v>0</v>
      </c>
      <c r="K1438" s="15">
        <v>0</v>
      </c>
      <c r="L1438" s="15">
        <v>0</v>
      </c>
      <c r="M1438" s="15">
        <v>0</v>
      </c>
      <c r="N1438" s="15">
        <v>28758.805399999997</v>
      </c>
      <c r="O1438" s="6">
        <v>0</v>
      </c>
      <c r="P1438" s="6">
        <v>0</v>
      </c>
      <c r="Q1438" s="6">
        <v>0</v>
      </c>
      <c r="R1438" s="6">
        <v>0</v>
      </c>
      <c r="S1438" s="6">
        <v>0</v>
      </c>
    </row>
    <row r="1439" spans="1:19" x14ac:dyDescent="0.25">
      <c r="A1439" s="12">
        <v>2020</v>
      </c>
      <c r="B1439" s="8" t="s">
        <v>25</v>
      </c>
      <c r="C1439" s="13">
        <v>1</v>
      </c>
      <c r="D1439" s="13">
        <v>1</v>
      </c>
      <c r="E1439" s="78">
        <v>1</v>
      </c>
      <c r="F1439" s="104" t="s">
        <v>84</v>
      </c>
      <c r="G1439" s="104" t="s">
        <v>143</v>
      </c>
      <c r="H1439" s="104" t="s">
        <v>51</v>
      </c>
      <c r="I1439" s="15">
        <v>50274.598399999995</v>
      </c>
      <c r="J1439" s="15">
        <v>0</v>
      </c>
      <c r="K1439" s="15">
        <v>0</v>
      </c>
      <c r="L1439" s="15">
        <v>0</v>
      </c>
      <c r="M1439" s="15">
        <v>0</v>
      </c>
      <c r="N1439" s="15">
        <v>50274.598399999995</v>
      </c>
      <c r="O1439" s="6">
        <v>0</v>
      </c>
      <c r="P1439" s="6">
        <v>0</v>
      </c>
      <c r="Q1439" s="6">
        <v>0</v>
      </c>
      <c r="R1439" s="6">
        <v>0</v>
      </c>
      <c r="S1439" s="6">
        <v>0</v>
      </c>
    </row>
    <row r="1440" spans="1:19" x14ac:dyDescent="0.25">
      <c r="A1440" s="12">
        <v>2020</v>
      </c>
      <c r="B1440" s="8" t="s">
        <v>25</v>
      </c>
      <c r="C1440" s="13">
        <v>1</v>
      </c>
      <c r="D1440" s="13">
        <v>1</v>
      </c>
      <c r="E1440" s="78">
        <v>1</v>
      </c>
      <c r="F1440" s="104" t="s">
        <v>84</v>
      </c>
      <c r="G1440" s="104" t="s">
        <v>144</v>
      </c>
      <c r="H1440" s="104" t="s">
        <v>51</v>
      </c>
      <c r="I1440" s="15">
        <v>29438.635200000001</v>
      </c>
      <c r="J1440" s="15">
        <v>0</v>
      </c>
      <c r="K1440" s="15">
        <v>0</v>
      </c>
      <c r="L1440" s="15">
        <v>0</v>
      </c>
      <c r="M1440" s="15">
        <v>0</v>
      </c>
      <c r="N1440" s="15">
        <v>29438.635200000001</v>
      </c>
      <c r="O1440" s="6">
        <v>0</v>
      </c>
      <c r="P1440" s="6">
        <v>0</v>
      </c>
      <c r="Q1440" s="6">
        <v>0</v>
      </c>
      <c r="R1440" s="6">
        <v>0</v>
      </c>
      <c r="S1440" s="6">
        <v>0</v>
      </c>
    </row>
    <row r="1441" spans="1:19" x14ac:dyDescent="0.25">
      <c r="A1441" s="12">
        <v>2020</v>
      </c>
      <c r="B1441" s="8" t="s">
        <v>25</v>
      </c>
      <c r="C1441" s="13">
        <v>1</v>
      </c>
      <c r="D1441" s="13">
        <v>1</v>
      </c>
      <c r="E1441" s="78">
        <v>1</v>
      </c>
      <c r="F1441" s="104" t="s">
        <v>84</v>
      </c>
      <c r="G1441" s="104" t="s">
        <v>145</v>
      </c>
      <c r="H1441" s="104" t="s">
        <v>51</v>
      </c>
      <c r="I1441" s="15">
        <v>14259.1111</v>
      </c>
      <c r="J1441" s="15">
        <v>0</v>
      </c>
      <c r="K1441" s="15">
        <v>0</v>
      </c>
      <c r="L1441" s="15">
        <v>0</v>
      </c>
      <c r="M1441" s="15">
        <v>0</v>
      </c>
      <c r="N1441" s="15">
        <v>14259.1111</v>
      </c>
      <c r="O1441" s="6">
        <v>0</v>
      </c>
      <c r="P1441" s="6">
        <v>0</v>
      </c>
      <c r="Q1441" s="6">
        <v>0</v>
      </c>
      <c r="R1441" s="6">
        <v>0</v>
      </c>
      <c r="S1441" s="6">
        <v>0</v>
      </c>
    </row>
    <row r="1442" spans="1:19" x14ac:dyDescent="0.25">
      <c r="A1442" s="12">
        <v>2020</v>
      </c>
      <c r="B1442" s="8" t="s">
        <v>25</v>
      </c>
      <c r="C1442" s="13">
        <v>1</v>
      </c>
      <c r="D1442" s="13">
        <v>1</v>
      </c>
      <c r="E1442" s="78">
        <v>1</v>
      </c>
      <c r="F1442" s="104" t="s">
        <v>84</v>
      </c>
      <c r="G1442" s="104" t="s">
        <v>146</v>
      </c>
      <c r="H1442" s="104" t="s">
        <v>51</v>
      </c>
      <c r="I1442" s="15">
        <v>3701423.8650000002</v>
      </c>
      <c r="J1442" s="15">
        <v>0</v>
      </c>
      <c r="K1442" s="15">
        <v>0</v>
      </c>
      <c r="L1442" s="15">
        <v>0</v>
      </c>
      <c r="M1442" s="15">
        <v>0</v>
      </c>
      <c r="N1442" s="15">
        <v>3701423.8650000002</v>
      </c>
      <c r="O1442" s="6">
        <v>0</v>
      </c>
      <c r="P1442" s="6">
        <v>0</v>
      </c>
      <c r="Q1442" s="6">
        <v>0</v>
      </c>
      <c r="R1442" s="6">
        <v>0</v>
      </c>
      <c r="S1442" s="6">
        <v>0</v>
      </c>
    </row>
    <row r="1443" spans="1:19" x14ac:dyDescent="0.25">
      <c r="A1443" s="12">
        <v>2020</v>
      </c>
      <c r="B1443" s="8" t="s">
        <v>25</v>
      </c>
      <c r="C1443" s="13">
        <v>1</v>
      </c>
      <c r="D1443" s="13">
        <v>1</v>
      </c>
      <c r="E1443" s="78">
        <v>1</v>
      </c>
      <c r="F1443" s="104" t="s">
        <v>84</v>
      </c>
      <c r="G1443" s="104" t="s">
        <v>147</v>
      </c>
      <c r="H1443" s="104" t="s">
        <v>51</v>
      </c>
      <c r="I1443" s="15">
        <v>8458864.7760000005</v>
      </c>
      <c r="J1443" s="15">
        <v>0</v>
      </c>
      <c r="K1443" s="15">
        <v>0</v>
      </c>
      <c r="L1443" s="15">
        <v>0</v>
      </c>
      <c r="M1443" s="15">
        <v>0</v>
      </c>
      <c r="N1443" s="15">
        <v>8458864.7760000005</v>
      </c>
      <c r="O1443" s="6">
        <v>0</v>
      </c>
      <c r="P1443" s="6">
        <v>0</v>
      </c>
      <c r="Q1443" s="6">
        <v>0</v>
      </c>
      <c r="R1443" s="6">
        <v>0</v>
      </c>
      <c r="S1443" s="6">
        <v>0</v>
      </c>
    </row>
    <row r="1444" spans="1:19" x14ac:dyDescent="0.25">
      <c r="A1444" s="12">
        <v>2020</v>
      </c>
      <c r="B1444" s="8" t="s">
        <v>25</v>
      </c>
      <c r="C1444" s="13">
        <v>1</v>
      </c>
      <c r="D1444" s="13">
        <v>1</v>
      </c>
      <c r="E1444" s="78">
        <v>0</v>
      </c>
      <c r="F1444" s="104" t="s">
        <v>148</v>
      </c>
      <c r="G1444" s="104" t="s">
        <v>149</v>
      </c>
      <c r="H1444" s="104" t="s">
        <v>150</v>
      </c>
      <c r="I1444" s="15">
        <v>582483.50852000003</v>
      </c>
      <c r="J1444" s="15">
        <v>0</v>
      </c>
      <c r="K1444" s="15">
        <v>9188.8224400001345</v>
      </c>
      <c r="L1444" s="15">
        <v>0</v>
      </c>
      <c r="M1444" s="15">
        <v>0</v>
      </c>
      <c r="N1444" s="15">
        <v>573294.6860799999</v>
      </c>
      <c r="O1444" s="6">
        <v>0</v>
      </c>
      <c r="P1444" s="6">
        <v>0</v>
      </c>
      <c r="Q1444" s="6">
        <v>0</v>
      </c>
      <c r="R1444" s="6">
        <v>0</v>
      </c>
      <c r="S1444" s="6">
        <v>0</v>
      </c>
    </row>
    <row r="1445" spans="1:19" x14ac:dyDescent="0.25">
      <c r="A1445" s="12">
        <v>2020</v>
      </c>
      <c r="B1445" s="8" t="s">
        <v>25</v>
      </c>
      <c r="C1445" s="13">
        <v>1</v>
      </c>
      <c r="D1445" s="13">
        <v>1</v>
      </c>
      <c r="E1445" s="78">
        <v>0</v>
      </c>
      <c r="F1445" s="104" t="s">
        <v>151</v>
      </c>
      <c r="G1445" s="104" t="s">
        <v>152</v>
      </c>
      <c r="H1445" s="104" t="s">
        <v>153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  <c r="P1445" s="6">
        <v>0</v>
      </c>
      <c r="Q1445" s="6">
        <v>0</v>
      </c>
      <c r="R1445" s="6">
        <v>0</v>
      </c>
      <c r="S1445" s="6">
        <v>0</v>
      </c>
    </row>
    <row r="1446" spans="1:19" x14ac:dyDescent="0.25">
      <c r="A1446" s="12">
        <v>2020</v>
      </c>
      <c r="B1446" s="8" t="s">
        <v>25</v>
      </c>
      <c r="C1446" s="13">
        <v>1</v>
      </c>
      <c r="D1446" s="13">
        <v>1</v>
      </c>
      <c r="E1446" s="78">
        <v>0</v>
      </c>
      <c r="F1446" s="104" t="s">
        <v>151</v>
      </c>
      <c r="G1446" s="104" t="s">
        <v>152</v>
      </c>
      <c r="H1446" s="104" t="s">
        <v>153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  <c r="P1446" s="6">
        <v>0</v>
      </c>
      <c r="Q1446" s="6">
        <v>0</v>
      </c>
      <c r="R1446" s="6">
        <v>0</v>
      </c>
      <c r="S1446" s="6">
        <v>0</v>
      </c>
    </row>
    <row r="1447" spans="1:19" x14ac:dyDescent="0.25">
      <c r="A1447" s="12">
        <v>2020</v>
      </c>
      <c r="B1447" s="8" t="s">
        <v>25</v>
      </c>
      <c r="C1447" s="13">
        <v>1</v>
      </c>
      <c r="D1447" s="13">
        <v>1</v>
      </c>
      <c r="E1447" s="78">
        <v>0</v>
      </c>
      <c r="F1447" s="104" t="s">
        <v>151</v>
      </c>
      <c r="G1447" s="104" t="s">
        <v>152</v>
      </c>
      <c r="H1447" s="104" t="s">
        <v>153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  <c r="P1447" s="6">
        <v>0</v>
      </c>
      <c r="Q1447" s="6">
        <v>0</v>
      </c>
      <c r="R1447" s="6">
        <v>0</v>
      </c>
      <c r="S1447" s="6">
        <v>0</v>
      </c>
    </row>
    <row r="1448" spans="1:19" x14ac:dyDescent="0.25">
      <c r="A1448" s="12">
        <v>2020</v>
      </c>
      <c r="B1448" s="8" t="s">
        <v>25</v>
      </c>
      <c r="C1448" s="13">
        <v>1</v>
      </c>
      <c r="D1448" s="13">
        <v>1</v>
      </c>
      <c r="E1448" s="78">
        <v>0</v>
      </c>
      <c r="F1448" s="104" t="s">
        <v>151</v>
      </c>
      <c r="G1448" s="104" t="s">
        <v>154</v>
      </c>
      <c r="H1448" s="104" t="s">
        <v>153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  <c r="P1448" s="6">
        <v>0</v>
      </c>
      <c r="Q1448" s="6">
        <v>0</v>
      </c>
      <c r="R1448" s="6">
        <v>0</v>
      </c>
      <c r="S1448" s="6">
        <v>0</v>
      </c>
    </row>
    <row r="1449" spans="1:19" x14ac:dyDescent="0.25">
      <c r="A1449" s="12">
        <v>2020</v>
      </c>
      <c r="B1449" s="8" t="s">
        <v>25</v>
      </c>
      <c r="C1449" s="13">
        <v>1</v>
      </c>
      <c r="D1449" s="13">
        <v>1</v>
      </c>
      <c r="E1449" s="78">
        <v>0</v>
      </c>
      <c r="F1449" s="104" t="s">
        <v>151</v>
      </c>
      <c r="G1449" s="104" t="s">
        <v>154</v>
      </c>
      <c r="H1449" s="104" t="s">
        <v>153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  <c r="P1449" s="6">
        <v>0</v>
      </c>
      <c r="Q1449" s="6">
        <v>0</v>
      </c>
      <c r="R1449" s="6">
        <v>0</v>
      </c>
      <c r="S1449" s="6">
        <v>0</v>
      </c>
    </row>
    <row r="1450" spans="1:19" x14ac:dyDescent="0.25">
      <c r="A1450" s="12">
        <v>2020</v>
      </c>
      <c r="B1450" s="8" t="s">
        <v>25</v>
      </c>
      <c r="C1450" s="13">
        <v>1</v>
      </c>
      <c r="D1450" s="13">
        <v>1</v>
      </c>
      <c r="E1450" s="78">
        <v>0</v>
      </c>
      <c r="F1450" s="104" t="s">
        <v>151</v>
      </c>
      <c r="G1450" s="104" t="s">
        <v>155</v>
      </c>
      <c r="H1450" s="104" t="s">
        <v>153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  <c r="P1450" s="6">
        <v>0</v>
      </c>
      <c r="Q1450" s="6">
        <v>0</v>
      </c>
      <c r="R1450" s="6">
        <v>0</v>
      </c>
      <c r="S1450" s="6">
        <v>0</v>
      </c>
    </row>
    <row r="1451" spans="1:19" x14ac:dyDescent="0.25">
      <c r="A1451" s="12">
        <v>2020</v>
      </c>
      <c r="B1451" s="8" t="s">
        <v>25</v>
      </c>
      <c r="C1451" s="13">
        <v>1</v>
      </c>
      <c r="D1451" s="13">
        <v>1</v>
      </c>
      <c r="E1451" s="78">
        <v>0</v>
      </c>
      <c r="F1451" s="104" t="s">
        <v>151</v>
      </c>
      <c r="G1451" s="104" t="s">
        <v>156</v>
      </c>
      <c r="H1451" s="104" t="s">
        <v>153</v>
      </c>
      <c r="I1451" s="15">
        <v>33333.33333333279</v>
      </c>
      <c r="J1451" s="15">
        <v>0</v>
      </c>
      <c r="K1451" s="15">
        <v>2083.3333333333721</v>
      </c>
      <c r="L1451" s="15">
        <v>217.25</v>
      </c>
      <c r="M1451" s="15">
        <v>0</v>
      </c>
      <c r="N1451" s="15">
        <v>31249.999999999418</v>
      </c>
      <c r="O1451" s="6">
        <v>0</v>
      </c>
      <c r="P1451" s="6">
        <v>0</v>
      </c>
      <c r="Q1451" s="6">
        <v>0</v>
      </c>
      <c r="R1451" s="6">
        <v>0</v>
      </c>
      <c r="S1451" s="6">
        <v>0</v>
      </c>
    </row>
    <row r="1452" spans="1:19" x14ac:dyDescent="0.25">
      <c r="A1452" s="12">
        <v>2020</v>
      </c>
      <c r="B1452" s="8" t="s">
        <v>25</v>
      </c>
      <c r="C1452" s="13">
        <v>1</v>
      </c>
      <c r="D1452" s="13">
        <v>1</v>
      </c>
      <c r="E1452" s="78">
        <v>0</v>
      </c>
      <c r="F1452" s="104" t="s">
        <v>151</v>
      </c>
      <c r="G1452" s="104" t="s">
        <v>157</v>
      </c>
      <c r="H1452" s="104" t="s">
        <v>153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  <c r="P1452" s="6">
        <v>0</v>
      </c>
      <c r="Q1452" s="6">
        <v>0</v>
      </c>
      <c r="R1452" s="6">
        <v>0</v>
      </c>
      <c r="S1452" s="6">
        <v>0</v>
      </c>
    </row>
    <row r="1453" spans="1:19" x14ac:dyDescent="0.25">
      <c r="A1453" s="12">
        <v>2020</v>
      </c>
      <c r="B1453" s="8" t="s">
        <v>25</v>
      </c>
      <c r="C1453" s="13">
        <v>1</v>
      </c>
      <c r="D1453" s="13">
        <v>0</v>
      </c>
      <c r="E1453" s="78">
        <v>0</v>
      </c>
      <c r="F1453" s="104" t="s">
        <v>158</v>
      </c>
      <c r="G1453" s="104" t="s">
        <v>159</v>
      </c>
      <c r="H1453" s="104" t="s">
        <v>160</v>
      </c>
      <c r="I1453" s="15">
        <v>185615</v>
      </c>
      <c r="J1453" s="15">
        <v>0</v>
      </c>
      <c r="K1453" s="15">
        <v>0</v>
      </c>
      <c r="L1453" s="15">
        <v>0</v>
      </c>
      <c r="M1453" s="15">
        <v>-1484</v>
      </c>
      <c r="N1453" s="15">
        <v>184131</v>
      </c>
      <c r="O1453" s="6">
        <v>0</v>
      </c>
      <c r="P1453" s="6">
        <v>0</v>
      </c>
      <c r="Q1453" s="6">
        <v>0</v>
      </c>
      <c r="R1453" s="6">
        <v>0</v>
      </c>
      <c r="S1453" s="6">
        <v>0</v>
      </c>
    </row>
    <row r="1454" spans="1:19" x14ac:dyDescent="0.25">
      <c r="A1454" s="12">
        <v>2020</v>
      </c>
      <c r="B1454" s="8" t="s">
        <v>25</v>
      </c>
      <c r="C1454" s="13">
        <v>1</v>
      </c>
      <c r="D1454" s="13">
        <v>0</v>
      </c>
      <c r="E1454" s="78">
        <v>0</v>
      </c>
      <c r="F1454" s="104" t="s">
        <v>158</v>
      </c>
      <c r="G1454" s="104" t="s">
        <v>161</v>
      </c>
      <c r="H1454" s="104" t="s">
        <v>160</v>
      </c>
      <c r="I1454" s="15">
        <v>409154</v>
      </c>
      <c r="J1454" s="15">
        <v>0</v>
      </c>
      <c r="K1454" s="15">
        <v>0</v>
      </c>
      <c r="L1454" s="15">
        <v>0</v>
      </c>
      <c r="M1454" s="15">
        <v>-3270</v>
      </c>
      <c r="N1454" s="15">
        <v>405884</v>
      </c>
      <c r="O1454" s="6">
        <v>0</v>
      </c>
      <c r="P1454" s="6">
        <v>0</v>
      </c>
      <c r="Q1454" s="6">
        <v>0</v>
      </c>
      <c r="R1454" s="6">
        <v>0</v>
      </c>
      <c r="S1454" s="6">
        <v>0</v>
      </c>
    </row>
    <row r="1455" spans="1:19" x14ac:dyDescent="0.25">
      <c r="A1455" s="12">
        <v>2020</v>
      </c>
      <c r="B1455" s="8" t="s">
        <v>26</v>
      </c>
      <c r="C1455" s="13">
        <v>1</v>
      </c>
      <c r="D1455" s="13">
        <v>1</v>
      </c>
      <c r="E1455" s="78">
        <v>1</v>
      </c>
      <c r="F1455" s="104" t="s">
        <v>49</v>
      </c>
      <c r="G1455" s="104" t="s">
        <v>50</v>
      </c>
      <c r="H1455" s="104" t="s">
        <v>51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  <c r="P1455" s="6">
        <v>0</v>
      </c>
      <c r="Q1455" s="6">
        <v>0</v>
      </c>
      <c r="R1455" s="6">
        <v>0</v>
      </c>
      <c r="S1455" s="6">
        <v>0</v>
      </c>
    </row>
    <row r="1456" spans="1:19" x14ac:dyDescent="0.25">
      <c r="A1456" s="12">
        <v>2020</v>
      </c>
      <c r="B1456" s="8" t="s">
        <v>26</v>
      </c>
      <c r="C1456" s="13">
        <v>1</v>
      </c>
      <c r="D1456" s="13">
        <v>1</v>
      </c>
      <c r="E1456" s="78">
        <v>0</v>
      </c>
      <c r="F1456" s="104" t="s">
        <v>49</v>
      </c>
      <c r="G1456" s="104" t="s">
        <v>50</v>
      </c>
      <c r="H1456" s="104" t="s">
        <v>52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0</v>
      </c>
      <c r="O1456" s="6">
        <v>0</v>
      </c>
      <c r="P1456" s="6">
        <v>0</v>
      </c>
      <c r="Q1456" s="6">
        <v>0</v>
      </c>
      <c r="R1456" s="6">
        <v>0</v>
      </c>
      <c r="S1456" s="6">
        <v>0</v>
      </c>
    </row>
    <row r="1457" spans="1:19" x14ac:dyDescent="0.25">
      <c r="A1457" s="12">
        <v>2020</v>
      </c>
      <c r="B1457" s="8" t="s">
        <v>26</v>
      </c>
      <c r="C1457" s="13">
        <v>1</v>
      </c>
      <c r="D1457" s="13">
        <v>1</v>
      </c>
      <c r="E1457" s="78">
        <v>0</v>
      </c>
      <c r="F1457" s="104" t="s">
        <v>49</v>
      </c>
      <c r="G1457" s="104" t="s">
        <v>50</v>
      </c>
      <c r="H1457" s="104" t="s">
        <v>53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  <c r="P1457" s="6">
        <v>0</v>
      </c>
      <c r="Q1457" s="6">
        <v>0</v>
      </c>
      <c r="R1457" s="6">
        <v>0</v>
      </c>
      <c r="S1457" s="6">
        <v>0</v>
      </c>
    </row>
    <row r="1458" spans="1:19" x14ac:dyDescent="0.25">
      <c r="A1458" s="12">
        <v>2020</v>
      </c>
      <c r="B1458" s="8" t="s">
        <v>26</v>
      </c>
      <c r="C1458" s="13">
        <v>1</v>
      </c>
      <c r="D1458" s="13">
        <v>1</v>
      </c>
      <c r="E1458" s="78">
        <v>0</v>
      </c>
      <c r="F1458" s="104" t="s">
        <v>49</v>
      </c>
      <c r="G1458" s="104" t="s">
        <v>50</v>
      </c>
      <c r="H1458" s="104" t="s">
        <v>54</v>
      </c>
      <c r="I1458" s="15">
        <v>0</v>
      </c>
      <c r="J1458" s="15">
        <v>0</v>
      </c>
      <c r="K1458" s="15">
        <v>0</v>
      </c>
      <c r="L1458" s="15">
        <v>0</v>
      </c>
      <c r="M1458" s="15">
        <v>0</v>
      </c>
      <c r="N1458" s="15">
        <v>0</v>
      </c>
      <c r="O1458" s="6">
        <v>0</v>
      </c>
      <c r="P1458" s="6">
        <v>0</v>
      </c>
      <c r="Q1458" s="6">
        <v>0</v>
      </c>
      <c r="R1458" s="6">
        <v>0</v>
      </c>
      <c r="S1458" s="6">
        <v>0</v>
      </c>
    </row>
    <row r="1459" spans="1:19" x14ac:dyDescent="0.25">
      <c r="A1459" s="12">
        <v>2020</v>
      </c>
      <c r="B1459" s="8" t="s">
        <v>26</v>
      </c>
      <c r="C1459" s="13">
        <v>1</v>
      </c>
      <c r="D1459" s="13">
        <v>1</v>
      </c>
      <c r="E1459" s="78">
        <v>0</v>
      </c>
      <c r="F1459" s="104" t="s">
        <v>49</v>
      </c>
      <c r="G1459" s="104" t="s">
        <v>50</v>
      </c>
      <c r="H1459" s="104" t="s">
        <v>55</v>
      </c>
      <c r="I1459" s="15">
        <v>0</v>
      </c>
      <c r="J1459" s="15">
        <v>0</v>
      </c>
      <c r="K1459" s="15">
        <v>0</v>
      </c>
      <c r="L1459" s="15">
        <v>0</v>
      </c>
      <c r="M1459" s="15">
        <v>0</v>
      </c>
      <c r="N1459" s="15">
        <v>0</v>
      </c>
      <c r="O1459" s="6">
        <v>0</v>
      </c>
      <c r="P1459" s="6">
        <v>0</v>
      </c>
      <c r="Q1459" s="6">
        <v>0</v>
      </c>
      <c r="R1459" s="6">
        <v>0</v>
      </c>
      <c r="S1459" s="6">
        <v>0</v>
      </c>
    </row>
    <row r="1460" spans="1:19" x14ac:dyDescent="0.25">
      <c r="A1460" s="12">
        <v>2020</v>
      </c>
      <c r="B1460" s="8" t="s">
        <v>26</v>
      </c>
      <c r="C1460" s="13">
        <v>1</v>
      </c>
      <c r="D1460" s="13">
        <v>1</v>
      </c>
      <c r="E1460" s="78">
        <v>1</v>
      </c>
      <c r="F1460" s="104" t="s">
        <v>56</v>
      </c>
      <c r="G1460" s="104" t="s">
        <v>57</v>
      </c>
      <c r="H1460" s="104" t="s">
        <v>51</v>
      </c>
      <c r="I1460" s="15">
        <v>1227189.4013600003</v>
      </c>
      <c r="J1460" s="15">
        <v>0</v>
      </c>
      <c r="K1460" s="15">
        <v>9000</v>
      </c>
      <c r="L1460" s="15">
        <v>2271.73054</v>
      </c>
      <c r="M1460" s="15">
        <v>299.10278099984862</v>
      </c>
      <c r="N1460" s="15">
        <v>1218488.5041410001</v>
      </c>
      <c r="O1460" s="6">
        <v>0</v>
      </c>
      <c r="P1460" s="6">
        <v>0</v>
      </c>
      <c r="Q1460" s="6">
        <v>0</v>
      </c>
      <c r="R1460" s="6">
        <v>0</v>
      </c>
      <c r="S1460" s="6">
        <v>0</v>
      </c>
    </row>
    <row r="1461" spans="1:19" x14ac:dyDescent="0.25">
      <c r="A1461" s="12">
        <v>2020</v>
      </c>
      <c r="B1461" s="8" t="s">
        <v>26</v>
      </c>
      <c r="C1461" s="13">
        <v>1</v>
      </c>
      <c r="D1461" s="13">
        <v>1</v>
      </c>
      <c r="E1461" s="78">
        <v>1</v>
      </c>
      <c r="F1461" s="104" t="s">
        <v>56</v>
      </c>
      <c r="G1461" s="104" t="s">
        <v>57</v>
      </c>
      <c r="H1461" s="104" t="s">
        <v>58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  <c r="P1461" s="6">
        <v>0</v>
      </c>
      <c r="Q1461" s="6">
        <v>0</v>
      </c>
      <c r="R1461" s="6">
        <v>0</v>
      </c>
      <c r="S1461" s="6">
        <v>0</v>
      </c>
    </row>
    <row r="1462" spans="1:19" x14ac:dyDescent="0.25">
      <c r="A1462" s="12">
        <v>2020</v>
      </c>
      <c r="B1462" s="8" t="s">
        <v>26</v>
      </c>
      <c r="C1462" s="13">
        <v>1</v>
      </c>
      <c r="D1462" s="13">
        <v>0</v>
      </c>
      <c r="E1462" s="78">
        <v>0</v>
      </c>
      <c r="F1462" s="104" t="s">
        <v>56</v>
      </c>
      <c r="G1462" s="104" t="s">
        <v>57</v>
      </c>
      <c r="H1462" s="104" t="s">
        <v>59</v>
      </c>
      <c r="I1462" s="15">
        <v>1.9999999999999999E-6</v>
      </c>
      <c r="J1462" s="15">
        <v>0</v>
      </c>
      <c r="K1462" s="15">
        <v>0</v>
      </c>
      <c r="L1462" s="15">
        <v>0</v>
      </c>
      <c r="M1462" s="15">
        <v>0</v>
      </c>
      <c r="N1462" s="15">
        <v>1.9999999999999999E-6</v>
      </c>
      <c r="O1462" s="6">
        <v>0</v>
      </c>
      <c r="P1462" s="6">
        <v>0</v>
      </c>
      <c r="Q1462" s="6">
        <v>0</v>
      </c>
      <c r="R1462" s="6">
        <v>0</v>
      </c>
      <c r="S1462" s="6">
        <v>0</v>
      </c>
    </row>
    <row r="1463" spans="1:19" x14ac:dyDescent="0.25">
      <c r="A1463" s="12">
        <v>2020</v>
      </c>
      <c r="B1463" s="8" t="s">
        <v>26</v>
      </c>
      <c r="C1463" s="13">
        <v>1</v>
      </c>
      <c r="D1463" s="13">
        <v>1</v>
      </c>
      <c r="E1463" s="78">
        <v>0</v>
      </c>
      <c r="F1463" s="104" t="s">
        <v>56</v>
      </c>
      <c r="G1463" s="104" t="s">
        <v>57</v>
      </c>
      <c r="H1463" s="104" t="s">
        <v>60</v>
      </c>
      <c r="I1463" s="15">
        <v>0</v>
      </c>
      <c r="J1463" s="15">
        <v>0</v>
      </c>
      <c r="K1463" s="15">
        <v>0</v>
      </c>
      <c r="L1463" s="15">
        <v>0</v>
      </c>
      <c r="M1463" s="15">
        <v>0</v>
      </c>
      <c r="N1463" s="15">
        <v>0</v>
      </c>
      <c r="O1463" s="6">
        <v>0</v>
      </c>
      <c r="P1463" s="6">
        <v>0</v>
      </c>
      <c r="Q1463" s="6">
        <v>0</v>
      </c>
      <c r="R1463" s="6">
        <v>0</v>
      </c>
      <c r="S1463" s="6">
        <v>0</v>
      </c>
    </row>
    <row r="1464" spans="1:19" x14ac:dyDescent="0.25">
      <c r="A1464" s="12">
        <v>2020</v>
      </c>
      <c r="B1464" s="8" t="s">
        <v>26</v>
      </c>
      <c r="C1464" s="13">
        <v>1</v>
      </c>
      <c r="D1464" s="13">
        <v>1</v>
      </c>
      <c r="E1464" s="78">
        <v>0</v>
      </c>
      <c r="F1464" s="104" t="s">
        <v>56</v>
      </c>
      <c r="G1464" s="104" t="s">
        <v>57</v>
      </c>
      <c r="H1464" s="104" t="s">
        <v>61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  <c r="P1464" s="6">
        <v>0</v>
      </c>
      <c r="Q1464" s="6">
        <v>0</v>
      </c>
      <c r="R1464" s="6">
        <v>0</v>
      </c>
      <c r="S1464" s="6">
        <v>0</v>
      </c>
    </row>
    <row r="1465" spans="1:19" x14ac:dyDescent="0.25">
      <c r="A1465" s="12">
        <v>2020</v>
      </c>
      <c r="B1465" s="8" t="s">
        <v>26</v>
      </c>
      <c r="C1465" s="13">
        <v>1</v>
      </c>
      <c r="D1465" s="13">
        <v>1</v>
      </c>
      <c r="E1465" s="78">
        <v>0</v>
      </c>
      <c r="F1465" s="104" t="s">
        <v>56</v>
      </c>
      <c r="G1465" s="104" t="s">
        <v>57</v>
      </c>
      <c r="H1465" s="104" t="s">
        <v>52</v>
      </c>
      <c r="I1465" s="15">
        <v>105500</v>
      </c>
      <c r="J1465" s="15">
        <v>0</v>
      </c>
      <c r="K1465" s="15">
        <v>0</v>
      </c>
      <c r="L1465" s="15">
        <v>0</v>
      </c>
      <c r="M1465" s="15">
        <v>0</v>
      </c>
      <c r="N1465" s="15">
        <v>105500</v>
      </c>
      <c r="O1465" s="6">
        <v>0</v>
      </c>
      <c r="P1465" s="6">
        <v>0</v>
      </c>
      <c r="Q1465" s="6">
        <v>0</v>
      </c>
      <c r="R1465" s="6">
        <v>0</v>
      </c>
      <c r="S1465" s="6">
        <v>0</v>
      </c>
    </row>
    <row r="1466" spans="1:19" x14ac:dyDescent="0.25">
      <c r="A1466" s="12">
        <v>2020</v>
      </c>
      <c r="B1466" s="8" t="s">
        <v>26</v>
      </c>
      <c r="C1466" s="13">
        <v>1</v>
      </c>
      <c r="D1466" s="13">
        <v>1</v>
      </c>
      <c r="E1466" s="78">
        <v>0</v>
      </c>
      <c r="F1466" s="104" t="s">
        <v>56</v>
      </c>
      <c r="G1466" s="104" t="s">
        <v>57</v>
      </c>
      <c r="H1466" s="104" t="s">
        <v>62</v>
      </c>
      <c r="I1466" s="15">
        <v>83500</v>
      </c>
      <c r="J1466" s="15">
        <v>0</v>
      </c>
      <c r="K1466" s="15">
        <v>0</v>
      </c>
      <c r="L1466" s="15">
        <v>178.87917000000002</v>
      </c>
      <c r="M1466" s="15">
        <v>0</v>
      </c>
      <c r="N1466" s="15">
        <v>83500</v>
      </c>
      <c r="O1466" s="6">
        <v>0</v>
      </c>
      <c r="P1466" s="6">
        <v>0</v>
      </c>
      <c r="Q1466" s="6">
        <v>0</v>
      </c>
      <c r="R1466" s="6">
        <v>0</v>
      </c>
      <c r="S1466" s="6">
        <v>0</v>
      </c>
    </row>
    <row r="1467" spans="1:19" x14ac:dyDescent="0.25">
      <c r="A1467" s="12">
        <v>2020</v>
      </c>
      <c r="B1467" s="8" t="s">
        <v>26</v>
      </c>
      <c r="C1467" s="13">
        <v>1</v>
      </c>
      <c r="D1467" s="13">
        <v>1</v>
      </c>
      <c r="E1467" s="78">
        <v>0</v>
      </c>
      <c r="F1467" s="104" t="s">
        <v>56</v>
      </c>
      <c r="G1467" s="104" t="s">
        <v>57</v>
      </c>
      <c r="H1467" s="104" t="s">
        <v>54</v>
      </c>
      <c r="I1467" s="15">
        <v>69363.839999999997</v>
      </c>
      <c r="J1467" s="15">
        <v>0</v>
      </c>
      <c r="K1467" s="15">
        <v>3357.1428599999999</v>
      </c>
      <c r="L1467" s="15">
        <v>611</v>
      </c>
      <c r="M1467" s="15">
        <v>0</v>
      </c>
      <c r="N1467" s="15">
        <v>66006.697140000004</v>
      </c>
      <c r="O1467" s="6">
        <v>0</v>
      </c>
      <c r="P1467" s="6">
        <v>0</v>
      </c>
      <c r="Q1467" s="6">
        <v>0</v>
      </c>
      <c r="R1467" s="6">
        <v>0</v>
      </c>
      <c r="S1467" s="6">
        <v>0</v>
      </c>
    </row>
    <row r="1468" spans="1:19" x14ac:dyDescent="0.25">
      <c r="A1468" s="12">
        <v>2020</v>
      </c>
      <c r="B1468" s="8" t="s">
        <v>26</v>
      </c>
      <c r="C1468" s="13">
        <v>1</v>
      </c>
      <c r="D1468" s="13">
        <v>1</v>
      </c>
      <c r="E1468" s="78">
        <v>1</v>
      </c>
      <c r="F1468" s="104" t="s">
        <v>63</v>
      </c>
      <c r="G1468" s="104" t="s">
        <v>64</v>
      </c>
      <c r="H1468" s="104" t="s">
        <v>51</v>
      </c>
      <c r="I1468" s="15">
        <v>5431604.418362</v>
      </c>
      <c r="J1468" s="15">
        <v>644.26543000000004</v>
      </c>
      <c r="K1468" s="15">
        <v>4092.8759600000003</v>
      </c>
      <c r="L1468" s="15">
        <v>25312.786070000002</v>
      </c>
      <c r="M1468" s="15">
        <v>7380.4123430000618</v>
      </c>
      <c r="N1468" s="15">
        <v>5435536.2201749999</v>
      </c>
      <c r="O1468" s="6">
        <v>0</v>
      </c>
      <c r="P1468" s="6">
        <v>0</v>
      </c>
      <c r="Q1468" s="6">
        <v>0</v>
      </c>
      <c r="R1468" s="6">
        <v>0</v>
      </c>
      <c r="S1468" s="6">
        <v>0</v>
      </c>
    </row>
    <row r="1469" spans="1:19" x14ac:dyDescent="0.25">
      <c r="A1469" s="12">
        <v>2020</v>
      </c>
      <c r="B1469" s="8" t="s">
        <v>26</v>
      </c>
      <c r="C1469" s="13">
        <v>1</v>
      </c>
      <c r="D1469" s="13">
        <v>1</v>
      </c>
      <c r="E1469" s="78">
        <v>0</v>
      </c>
      <c r="F1469" s="104" t="s">
        <v>63</v>
      </c>
      <c r="G1469" s="104" t="s">
        <v>64</v>
      </c>
      <c r="H1469" s="104" t="s">
        <v>65</v>
      </c>
      <c r="I1469" s="15">
        <v>0</v>
      </c>
      <c r="J1469" s="15">
        <v>0</v>
      </c>
      <c r="K1469" s="15">
        <v>0</v>
      </c>
      <c r="L1469" s="15">
        <v>0</v>
      </c>
      <c r="M1469" s="15">
        <v>0</v>
      </c>
      <c r="N1469" s="15">
        <v>0</v>
      </c>
      <c r="O1469" s="6">
        <v>0</v>
      </c>
      <c r="P1469" s="6">
        <v>0</v>
      </c>
      <c r="Q1469" s="6">
        <v>0</v>
      </c>
      <c r="R1469" s="6">
        <v>0</v>
      </c>
      <c r="S1469" s="6">
        <v>0</v>
      </c>
    </row>
    <row r="1470" spans="1:19" x14ac:dyDescent="0.25">
      <c r="A1470" s="12">
        <v>2020</v>
      </c>
      <c r="B1470" s="8" t="s">
        <v>26</v>
      </c>
      <c r="C1470" s="13">
        <v>1</v>
      </c>
      <c r="D1470" s="13">
        <v>1</v>
      </c>
      <c r="E1470" s="78">
        <v>0</v>
      </c>
      <c r="F1470" s="104" t="s">
        <v>63</v>
      </c>
      <c r="G1470" s="104" t="s">
        <v>64</v>
      </c>
      <c r="H1470" s="104" t="s">
        <v>60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  <c r="P1470" s="6">
        <v>0</v>
      </c>
      <c r="Q1470" s="6">
        <v>0</v>
      </c>
      <c r="R1470" s="6">
        <v>0</v>
      </c>
      <c r="S1470" s="6">
        <v>0</v>
      </c>
    </row>
    <row r="1471" spans="1:19" x14ac:dyDescent="0.25">
      <c r="A1471" s="12">
        <v>2020</v>
      </c>
      <c r="B1471" s="8" t="s">
        <v>26</v>
      </c>
      <c r="C1471" s="13">
        <v>1</v>
      </c>
      <c r="D1471" s="13">
        <v>0</v>
      </c>
      <c r="E1471" s="78">
        <v>0</v>
      </c>
      <c r="F1471" s="104" t="s">
        <v>63</v>
      </c>
      <c r="G1471" s="104" t="s">
        <v>64</v>
      </c>
      <c r="H1471" s="104" t="s">
        <v>66</v>
      </c>
      <c r="I1471" s="15">
        <v>3.4999999999999997E-5</v>
      </c>
      <c r="J1471" s="15">
        <v>0</v>
      </c>
      <c r="K1471" s="15">
        <v>0</v>
      </c>
      <c r="L1471" s="15">
        <v>0</v>
      </c>
      <c r="M1471" s="15">
        <v>0</v>
      </c>
      <c r="N1471" s="15">
        <v>3.4999999999999997E-5</v>
      </c>
      <c r="O1471" s="6">
        <v>0</v>
      </c>
      <c r="P1471" s="6">
        <v>0</v>
      </c>
      <c r="Q1471" s="6">
        <v>0</v>
      </c>
      <c r="R1471" s="6">
        <v>0</v>
      </c>
      <c r="S1471" s="6">
        <v>0</v>
      </c>
    </row>
    <row r="1472" spans="1:19" x14ac:dyDescent="0.25">
      <c r="A1472" s="12">
        <v>2020</v>
      </c>
      <c r="B1472" s="8" t="s">
        <v>26</v>
      </c>
      <c r="C1472" s="13">
        <v>1</v>
      </c>
      <c r="D1472" s="13">
        <v>1</v>
      </c>
      <c r="E1472" s="78">
        <v>0</v>
      </c>
      <c r="F1472" s="104" t="s">
        <v>63</v>
      </c>
      <c r="G1472" s="104" t="s">
        <v>64</v>
      </c>
      <c r="H1472" s="104" t="s">
        <v>67</v>
      </c>
      <c r="I1472" s="15">
        <v>88745.37169700001</v>
      </c>
      <c r="J1472" s="15">
        <v>0</v>
      </c>
      <c r="K1472" s="15">
        <v>0</v>
      </c>
      <c r="L1472" s="15">
        <v>0</v>
      </c>
      <c r="M1472" s="15">
        <v>0</v>
      </c>
      <c r="N1472" s="15">
        <v>88745.37169700001</v>
      </c>
      <c r="O1472" s="6">
        <v>0</v>
      </c>
      <c r="P1472" s="6">
        <v>0</v>
      </c>
      <c r="Q1472" s="6">
        <v>0</v>
      </c>
      <c r="R1472" s="6">
        <v>0</v>
      </c>
      <c r="S1472" s="6">
        <v>0</v>
      </c>
    </row>
    <row r="1473" spans="1:19" x14ac:dyDescent="0.25">
      <c r="A1473" s="12">
        <v>2020</v>
      </c>
      <c r="B1473" s="8" t="s">
        <v>26</v>
      </c>
      <c r="C1473" s="13">
        <v>1</v>
      </c>
      <c r="D1473" s="13">
        <v>1</v>
      </c>
      <c r="E1473" s="78">
        <v>0</v>
      </c>
      <c r="F1473" s="104" t="s">
        <v>63</v>
      </c>
      <c r="G1473" s="104" t="s">
        <v>64</v>
      </c>
      <c r="H1473" s="104" t="s">
        <v>68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  <c r="P1473" s="6">
        <v>0</v>
      </c>
      <c r="Q1473" s="6">
        <v>0</v>
      </c>
      <c r="R1473" s="6">
        <v>0</v>
      </c>
      <c r="S1473" s="6">
        <v>0</v>
      </c>
    </row>
    <row r="1474" spans="1:19" x14ac:dyDescent="0.25">
      <c r="A1474" s="12">
        <v>2020</v>
      </c>
      <c r="B1474" s="8" t="s">
        <v>26</v>
      </c>
      <c r="C1474" s="13">
        <v>1</v>
      </c>
      <c r="D1474" s="13">
        <v>1</v>
      </c>
      <c r="E1474" s="78">
        <v>0</v>
      </c>
      <c r="F1474" s="104" t="s">
        <v>63</v>
      </c>
      <c r="G1474" s="104" t="s">
        <v>64</v>
      </c>
      <c r="H1474" s="104" t="s">
        <v>53</v>
      </c>
      <c r="I1474" s="15">
        <v>0</v>
      </c>
      <c r="J1474" s="15">
        <v>0</v>
      </c>
      <c r="K1474" s="15">
        <v>0</v>
      </c>
      <c r="L1474" s="15">
        <v>0</v>
      </c>
      <c r="M1474" s="15">
        <v>0</v>
      </c>
      <c r="N1474" s="15">
        <v>0</v>
      </c>
      <c r="O1474" s="6">
        <v>0</v>
      </c>
      <c r="P1474" s="6">
        <v>0</v>
      </c>
      <c r="Q1474" s="6">
        <v>0</v>
      </c>
      <c r="R1474" s="6">
        <v>0</v>
      </c>
      <c r="S1474" s="6">
        <v>0</v>
      </c>
    </row>
    <row r="1475" spans="1:19" x14ac:dyDescent="0.25">
      <c r="A1475" s="12">
        <v>2020</v>
      </c>
      <c r="B1475" s="8" t="s">
        <v>26</v>
      </c>
      <c r="C1475" s="13">
        <v>1</v>
      </c>
      <c r="D1475" s="13">
        <v>0</v>
      </c>
      <c r="E1475" s="78">
        <v>0</v>
      </c>
      <c r="F1475" s="104" t="s">
        <v>63</v>
      </c>
      <c r="G1475" s="104" t="s">
        <v>64</v>
      </c>
      <c r="H1475" s="104" t="s">
        <v>69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  <c r="P1475" s="6">
        <v>0</v>
      </c>
      <c r="Q1475" s="6">
        <v>0</v>
      </c>
      <c r="R1475" s="6">
        <v>0</v>
      </c>
      <c r="S1475" s="6">
        <v>0</v>
      </c>
    </row>
    <row r="1476" spans="1:19" x14ac:dyDescent="0.25">
      <c r="A1476" s="12">
        <v>2020</v>
      </c>
      <c r="B1476" s="8" t="s">
        <v>26</v>
      </c>
      <c r="C1476" s="13">
        <v>1</v>
      </c>
      <c r="D1476" s="13">
        <v>1</v>
      </c>
      <c r="E1476" s="78">
        <v>1</v>
      </c>
      <c r="F1476" s="104" t="s">
        <v>63</v>
      </c>
      <c r="G1476" s="104" t="s">
        <v>64</v>
      </c>
      <c r="H1476" s="104" t="s">
        <v>58</v>
      </c>
      <c r="I1476" s="15">
        <v>1911.5657229999997</v>
      </c>
      <c r="J1476" s="15">
        <v>0</v>
      </c>
      <c r="K1476" s="15">
        <v>0</v>
      </c>
      <c r="L1476" s="15">
        <v>0</v>
      </c>
      <c r="M1476" s="15">
        <v>-11.663348999999926</v>
      </c>
      <c r="N1476" s="15">
        <v>1899.9023739999998</v>
      </c>
      <c r="O1476" s="6">
        <v>0</v>
      </c>
      <c r="P1476" s="6">
        <v>0</v>
      </c>
      <c r="Q1476" s="6">
        <v>0</v>
      </c>
      <c r="R1476" s="6">
        <v>0</v>
      </c>
      <c r="S1476" s="6">
        <v>0</v>
      </c>
    </row>
    <row r="1477" spans="1:19" x14ac:dyDescent="0.25">
      <c r="A1477" s="12">
        <v>2020</v>
      </c>
      <c r="B1477" s="8" t="s">
        <v>26</v>
      </c>
      <c r="C1477" s="13">
        <v>1</v>
      </c>
      <c r="D1477" s="13">
        <v>1</v>
      </c>
      <c r="E1477" s="78">
        <v>0</v>
      </c>
      <c r="F1477" s="104" t="s">
        <v>63</v>
      </c>
      <c r="G1477" s="104" t="s">
        <v>64</v>
      </c>
      <c r="H1477" s="104" t="s">
        <v>70</v>
      </c>
      <c r="I1477" s="15">
        <v>0</v>
      </c>
      <c r="J1477" s="15">
        <v>0</v>
      </c>
      <c r="K1477" s="15">
        <v>0</v>
      </c>
      <c r="L1477" s="15">
        <v>0</v>
      </c>
      <c r="M1477" s="15">
        <v>0</v>
      </c>
      <c r="N1477" s="15">
        <v>0</v>
      </c>
      <c r="O1477" s="6">
        <v>0</v>
      </c>
      <c r="P1477" s="6">
        <v>0</v>
      </c>
      <c r="Q1477" s="6">
        <v>0</v>
      </c>
      <c r="R1477" s="6">
        <v>0</v>
      </c>
      <c r="S1477" s="6">
        <v>0</v>
      </c>
    </row>
    <row r="1478" spans="1:19" x14ac:dyDescent="0.25">
      <c r="A1478" s="12">
        <v>2020</v>
      </c>
      <c r="B1478" s="8" t="s">
        <v>26</v>
      </c>
      <c r="C1478" s="13">
        <v>1</v>
      </c>
      <c r="D1478" s="13">
        <v>1</v>
      </c>
      <c r="E1478" s="78">
        <v>0</v>
      </c>
      <c r="F1478" s="104" t="s">
        <v>63</v>
      </c>
      <c r="G1478" s="104" t="s">
        <v>64</v>
      </c>
      <c r="H1478" s="104" t="s">
        <v>71</v>
      </c>
      <c r="I1478" s="15">
        <v>480.796719</v>
      </c>
      <c r="J1478" s="15">
        <v>0</v>
      </c>
      <c r="K1478" s="15">
        <v>0</v>
      </c>
      <c r="L1478" s="15">
        <v>0</v>
      </c>
      <c r="M1478" s="15">
        <v>-2.9335629999999924</v>
      </c>
      <c r="N1478" s="15">
        <v>477.863156</v>
      </c>
      <c r="O1478" s="6">
        <v>0</v>
      </c>
      <c r="P1478" s="6">
        <v>0</v>
      </c>
      <c r="Q1478" s="6">
        <v>0</v>
      </c>
      <c r="R1478" s="6">
        <v>0</v>
      </c>
      <c r="S1478" s="6">
        <v>0</v>
      </c>
    </row>
    <row r="1479" spans="1:19" x14ac:dyDescent="0.25">
      <c r="A1479" s="12">
        <v>2020</v>
      </c>
      <c r="B1479" s="8" t="s">
        <v>26</v>
      </c>
      <c r="C1479" s="13">
        <v>1</v>
      </c>
      <c r="D1479" s="13">
        <v>1</v>
      </c>
      <c r="E1479" s="78">
        <v>0</v>
      </c>
      <c r="F1479" s="104" t="s">
        <v>63</v>
      </c>
      <c r="G1479" s="104" t="s">
        <v>64</v>
      </c>
      <c r="H1479" s="104" t="s">
        <v>72</v>
      </c>
      <c r="I1479" s="15">
        <v>125588.85223600001</v>
      </c>
      <c r="J1479" s="15">
        <v>0</v>
      </c>
      <c r="K1479" s="15">
        <v>9984</v>
      </c>
      <c r="L1479" s="15">
        <v>4059.1574900000001</v>
      </c>
      <c r="M1479" s="15">
        <v>-94.943972000008216</v>
      </c>
      <c r="N1479" s="15">
        <v>115509.908264</v>
      </c>
      <c r="O1479" s="6">
        <v>0</v>
      </c>
      <c r="P1479" s="6">
        <v>0</v>
      </c>
      <c r="Q1479" s="6">
        <v>0</v>
      </c>
      <c r="R1479" s="6">
        <v>0</v>
      </c>
      <c r="S1479" s="6">
        <v>0</v>
      </c>
    </row>
    <row r="1480" spans="1:19" x14ac:dyDescent="0.25">
      <c r="A1480" s="12">
        <v>2020</v>
      </c>
      <c r="B1480" s="8" t="s">
        <v>26</v>
      </c>
      <c r="C1480" s="13">
        <v>1</v>
      </c>
      <c r="D1480" s="13">
        <v>1</v>
      </c>
      <c r="E1480" s="78">
        <v>0</v>
      </c>
      <c r="F1480" s="104" t="s">
        <v>63</v>
      </c>
      <c r="G1480" s="104" t="s">
        <v>64</v>
      </c>
      <c r="H1480" s="104" t="s">
        <v>73</v>
      </c>
      <c r="I1480" s="15">
        <v>11356.30839</v>
      </c>
      <c r="J1480" s="15">
        <v>0</v>
      </c>
      <c r="K1480" s="15">
        <v>0</v>
      </c>
      <c r="L1480" s="15">
        <v>0</v>
      </c>
      <c r="M1480" s="15">
        <v>0</v>
      </c>
      <c r="N1480" s="15">
        <v>11356.30839</v>
      </c>
      <c r="O1480" s="6">
        <v>0</v>
      </c>
      <c r="P1480" s="6">
        <v>0</v>
      </c>
      <c r="Q1480" s="6">
        <v>0</v>
      </c>
      <c r="R1480" s="6">
        <v>0</v>
      </c>
      <c r="S1480" s="6">
        <v>0</v>
      </c>
    </row>
    <row r="1481" spans="1:19" x14ac:dyDescent="0.25">
      <c r="A1481" s="12">
        <v>2020</v>
      </c>
      <c r="B1481" s="8" t="s">
        <v>26</v>
      </c>
      <c r="C1481" s="13">
        <v>1</v>
      </c>
      <c r="D1481" s="13">
        <v>1</v>
      </c>
      <c r="E1481" s="78">
        <v>0</v>
      </c>
      <c r="F1481" s="104" t="s">
        <v>63</v>
      </c>
      <c r="G1481" s="104" t="s">
        <v>64</v>
      </c>
      <c r="H1481" s="104" t="s">
        <v>74</v>
      </c>
      <c r="I1481" s="15">
        <v>77508.772287</v>
      </c>
      <c r="J1481" s="15">
        <v>0</v>
      </c>
      <c r="K1481" s="15">
        <v>0</v>
      </c>
      <c r="L1481" s="15">
        <v>0</v>
      </c>
      <c r="M1481" s="15">
        <v>2735.6037279999873</v>
      </c>
      <c r="N1481" s="15">
        <v>80244.376014999987</v>
      </c>
      <c r="O1481" s="6">
        <v>0</v>
      </c>
      <c r="P1481" s="6">
        <v>0</v>
      </c>
      <c r="Q1481" s="6">
        <v>0</v>
      </c>
      <c r="R1481" s="6">
        <v>0</v>
      </c>
      <c r="S1481" s="6">
        <v>0</v>
      </c>
    </row>
    <row r="1482" spans="1:19" x14ac:dyDescent="0.25">
      <c r="A1482" s="12">
        <v>2020</v>
      </c>
      <c r="B1482" s="8" t="s">
        <v>26</v>
      </c>
      <c r="C1482" s="13">
        <v>1</v>
      </c>
      <c r="D1482" s="13">
        <v>1</v>
      </c>
      <c r="E1482" s="78">
        <v>0</v>
      </c>
      <c r="F1482" s="104" t="s">
        <v>63</v>
      </c>
      <c r="G1482" s="104" t="s">
        <v>64</v>
      </c>
      <c r="H1482" s="104" t="s">
        <v>75</v>
      </c>
      <c r="I1482" s="15">
        <v>72934.513180000009</v>
      </c>
      <c r="J1482" s="15">
        <v>0</v>
      </c>
      <c r="K1482" s="15">
        <v>0</v>
      </c>
      <c r="L1482" s="15">
        <v>0</v>
      </c>
      <c r="M1482" s="15">
        <v>0</v>
      </c>
      <c r="N1482" s="15">
        <v>72934.513180000009</v>
      </c>
      <c r="O1482" s="6">
        <v>0</v>
      </c>
      <c r="P1482" s="6">
        <v>0</v>
      </c>
      <c r="Q1482" s="6">
        <v>0</v>
      </c>
      <c r="R1482" s="6">
        <v>0</v>
      </c>
      <c r="S1482" s="6">
        <v>0</v>
      </c>
    </row>
    <row r="1483" spans="1:19" x14ac:dyDescent="0.25">
      <c r="A1483" s="12">
        <v>2020</v>
      </c>
      <c r="B1483" s="8" t="s">
        <v>26</v>
      </c>
      <c r="C1483" s="13">
        <v>1</v>
      </c>
      <c r="D1483" s="13">
        <v>1</v>
      </c>
      <c r="E1483" s="78">
        <v>0</v>
      </c>
      <c r="F1483" s="104" t="s">
        <v>63</v>
      </c>
      <c r="G1483" s="104" t="s">
        <v>64</v>
      </c>
      <c r="H1483" s="104" t="s">
        <v>76</v>
      </c>
      <c r="I1483" s="15">
        <v>57169.475593000003</v>
      </c>
      <c r="J1483" s="15">
        <v>0</v>
      </c>
      <c r="K1483" s="15">
        <v>0</v>
      </c>
      <c r="L1483" s="15">
        <v>0</v>
      </c>
      <c r="M1483" s="15">
        <v>0</v>
      </c>
      <c r="N1483" s="15">
        <v>57169.475593000003</v>
      </c>
      <c r="O1483" s="6">
        <v>0</v>
      </c>
      <c r="P1483" s="6">
        <v>0</v>
      </c>
      <c r="Q1483" s="6">
        <v>0</v>
      </c>
      <c r="R1483" s="6">
        <v>0</v>
      </c>
      <c r="S1483" s="6">
        <v>0</v>
      </c>
    </row>
    <row r="1484" spans="1:19" x14ac:dyDescent="0.25">
      <c r="A1484" s="12">
        <v>2020</v>
      </c>
      <c r="B1484" s="8" t="s">
        <v>26</v>
      </c>
      <c r="C1484" s="13">
        <v>1</v>
      </c>
      <c r="D1484" s="13">
        <v>1</v>
      </c>
      <c r="E1484" s="78">
        <v>0</v>
      </c>
      <c r="F1484" s="104" t="s">
        <v>63</v>
      </c>
      <c r="G1484" s="104" t="s">
        <v>64</v>
      </c>
      <c r="H1484" s="104" t="s">
        <v>62</v>
      </c>
      <c r="I1484" s="15">
        <v>27089.94182</v>
      </c>
      <c r="J1484" s="15">
        <v>0</v>
      </c>
      <c r="K1484" s="15">
        <v>0</v>
      </c>
      <c r="L1484" s="15">
        <v>0</v>
      </c>
      <c r="M1484" s="15">
        <v>0</v>
      </c>
      <c r="N1484" s="15">
        <v>27089.94182</v>
      </c>
      <c r="O1484" s="6">
        <v>0</v>
      </c>
      <c r="P1484" s="6">
        <v>0</v>
      </c>
      <c r="Q1484" s="6">
        <v>0</v>
      </c>
      <c r="R1484" s="6">
        <v>0</v>
      </c>
      <c r="S1484" s="6">
        <v>0</v>
      </c>
    </row>
    <row r="1485" spans="1:19" x14ac:dyDescent="0.25">
      <c r="A1485" s="12">
        <v>2020</v>
      </c>
      <c r="B1485" s="8" t="s">
        <v>26</v>
      </c>
      <c r="C1485" s="13">
        <v>1</v>
      </c>
      <c r="D1485" s="13">
        <v>1</v>
      </c>
      <c r="E1485" s="78">
        <v>0</v>
      </c>
      <c r="F1485" s="104" t="s">
        <v>63</v>
      </c>
      <c r="G1485" s="104" t="s">
        <v>64</v>
      </c>
      <c r="H1485" s="104" t="s">
        <v>77</v>
      </c>
      <c r="I1485" s="15">
        <v>2.3E-5</v>
      </c>
      <c r="J1485" s="15">
        <v>0</v>
      </c>
      <c r="K1485" s="15">
        <v>0</v>
      </c>
      <c r="L1485" s="15">
        <v>0</v>
      </c>
      <c r="M1485" s="15">
        <v>0</v>
      </c>
      <c r="N1485" s="15">
        <v>2.3E-5</v>
      </c>
      <c r="O1485" s="6">
        <v>0</v>
      </c>
      <c r="P1485" s="6">
        <v>0</v>
      </c>
      <c r="Q1485" s="6">
        <v>0</v>
      </c>
      <c r="R1485" s="6">
        <v>0</v>
      </c>
      <c r="S1485" s="6">
        <v>0</v>
      </c>
    </row>
    <row r="1486" spans="1:19" x14ac:dyDescent="0.25">
      <c r="A1486" s="12">
        <v>2020</v>
      </c>
      <c r="B1486" s="8" t="s">
        <v>26</v>
      </c>
      <c r="C1486" s="13">
        <v>1</v>
      </c>
      <c r="D1486" s="13">
        <v>1</v>
      </c>
      <c r="E1486" s="78">
        <v>0</v>
      </c>
      <c r="F1486" s="104" t="s">
        <v>63</v>
      </c>
      <c r="G1486" s="104" t="s">
        <v>64</v>
      </c>
      <c r="H1486" s="104" t="s">
        <v>78</v>
      </c>
      <c r="I1486" s="15">
        <v>2419.8702499999999</v>
      </c>
      <c r="J1486" s="15">
        <v>0</v>
      </c>
      <c r="K1486" s="15">
        <v>0</v>
      </c>
      <c r="L1486" s="15">
        <v>0</v>
      </c>
      <c r="M1486" s="15">
        <v>-14.764749999999822</v>
      </c>
      <c r="N1486" s="15">
        <v>2405.1055000000001</v>
      </c>
      <c r="O1486" s="6">
        <v>0</v>
      </c>
      <c r="P1486" s="6">
        <v>0</v>
      </c>
      <c r="Q1486" s="6">
        <v>0</v>
      </c>
      <c r="R1486" s="6">
        <v>0</v>
      </c>
      <c r="S1486" s="6">
        <v>0</v>
      </c>
    </row>
    <row r="1487" spans="1:19" x14ac:dyDescent="0.25">
      <c r="A1487" s="12">
        <v>2020</v>
      </c>
      <c r="B1487" s="8" t="s">
        <v>26</v>
      </c>
      <c r="C1487" s="13">
        <v>1</v>
      </c>
      <c r="D1487" s="13">
        <v>1</v>
      </c>
      <c r="E1487" s="78">
        <v>1</v>
      </c>
      <c r="F1487" s="104" t="s">
        <v>79</v>
      </c>
      <c r="G1487" s="104" t="s">
        <v>80</v>
      </c>
      <c r="H1487" s="104" t="s">
        <v>51</v>
      </c>
      <c r="I1487" s="15">
        <v>756.22946000000002</v>
      </c>
      <c r="J1487" s="15">
        <v>0</v>
      </c>
      <c r="K1487" s="15">
        <v>217.05396999999999</v>
      </c>
      <c r="L1487" s="15">
        <v>2.0488</v>
      </c>
      <c r="M1487" s="15">
        <v>0</v>
      </c>
      <c r="N1487" s="15">
        <v>539.17548999999997</v>
      </c>
      <c r="O1487" s="6">
        <v>0</v>
      </c>
      <c r="P1487" s="6">
        <v>0</v>
      </c>
      <c r="Q1487" s="6">
        <v>0</v>
      </c>
      <c r="R1487" s="6">
        <v>0</v>
      </c>
      <c r="S1487" s="6">
        <v>0</v>
      </c>
    </row>
    <row r="1488" spans="1:19" x14ac:dyDescent="0.25">
      <c r="A1488" s="12">
        <v>2020</v>
      </c>
      <c r="B1488" s="8" t="s">
        <v>26</v>
      </c>
      <c r="C1488" s="13">
        <v>1</v>
      </c>
      <c r="D1488" s="13">
        <v>1</v>
      </c>
      <c r="E1488" s="78">
        <v>1</v>
      </c>
      <c r="F1488" s="104" t="s">
        <v>79</v>
      </c>
      <c r="G1488" s="104" t="s">
        <v>81</v>
      </c>
      <c r="H1488" s="104" t="s">
        <v>51</v>
      </c>
      <c r="I1488" s="15">
        <v>40140.313608000004</v>
      </c>
      <c r="J1488" s="15">
        <v>0</v>
      </c>
      <c r="K1488" s="15">
        <v>0</v>
      </c>
      <c r="L1488" s="15">
        <v>0</v>
      </c>
      <c r="M1488" s="15">
        <v>8.6420849999994971</v>
      </c>
      <c r="N1488" s="15">
        <v>40148.955693000004</v>
      </c>
      <c r="O1488" s="6">
        <v>0</v>
      </c>
      <c r="P1488" s="6">
        <v>0</v>
      </c>
      <c r="Q1488" s="6">
        <v>0</v>
      </c>
      <c r="R1488" s="6">
        <v>0</v>
      </c>
      <c r="S1488" s="6">
        <v>0</v>
      </c>
    </row>
    <row r="1489" spans="1:19" x14ac:dyDescent="0.25">
      <c r="A1489" s="12">
        <v>2020</v>
      </c>
      <c r="B1489" s="8" t="s">
        <v>26</v>
      </c>
      <c r="C1489" s="13">
        <v>1</v>
      </c>
      <c r="D1489" s="13">
        <v>1</v>
      </c>
      <c r="E1489" s="78">
        <v>1</v>
      </c>
      <c r="F1489" s="104" t="s">
        <v>79</v>
      </c>
      <c r="G1489" s="104" t="s">
        <v>82</v>
      </c>
      <c r="H1489" s="104" t="s">
        <v>51</v>
      </c>
      <c r="I1489" s="15">
        <v>163911.11109999998</v>
      </c>
      <c r="J1489" s="15">
        <v>0</v>
      </c>
      <c r="K1489" s="15">
        <v>40977.777780000004</v>
      </c>
      <c r="L1489" s="15">
        <v>1476.5716200000002</v>
      </c>
      <c r="M1489" s="15">
        <v>0</v>
      </c>
      <c r="N1489" s="15">
        <v>122933.33331999999</v>
      </c>
      <c r="O1489" s="6">
        <v>0</v>
      </c>
      <c r="P1489" s="6">
        <v>0</v>
      </c>
      <c r="Q1489" s="6">
        <v>0</v>
      </c>
      <c r="R1489" s="6">
        <v>0</v>
      </c>
      <c r="S1489" s="6">
        <v>0</v>
      </c>
    </row>
    <row r="1490" spans="1:19" x14ac:dyDescent="0.25">
      <c r="A1490" s="12">
        <v>2020</v>
      </c>
      <c r="B1490" s="8" t="s">
        <v>26</v>
      </c>
      <c r="C1490" s="13">
        <v>1</v>
      </c>
      <c r="D1490" s="13">
        <v>1</v>
      </c>
      <c r="E1490" s="78">
        <v>1</v>
      </c>
      <c r="F1490" s="104" t="s">
        <v>79</v>
      </c>
      <c r="G1490" s="104" t="s">
        <v>83</v>
      </c>
      <c r="H1490" s="104" t="s">
        <v>51</v>
      </c>
      <c r="I1490" s="15">
        <v>2085103.8195</v>
      </c>
      <c r="J1490" s="15">
        <v>1998775.74868</v>
      </c>
      <c r="K1490" s="15">
        <v>0</v>
      </c>
      <c r="L1490" s="15">
        <v>10011.567999999999</v>
      </c>
      <c r="M1490" s="15">
        <v>11782.145819999743</v>
      </c>
      <c r="N1490" s="15">
        <v>4095661.7139999997</v>
      </c>
      <c r="O1490" s="6">
        <v>0</v>
      </c>
      <c r="P1490" s="6">
        <v>0</v>
      </c>
      <c r="Q1490" s="6">
        <v>0</v>
      </c>
      <c r="R1490" s="6">
        <v>0</v>
      </c>
      <c r="S1490" s="6">
        <v>0</v>
      </c>
    </row>
    <row r="1491" spans="1:19" x14ac:dyDescent="0.25">
      <c r="A1491" s="12">
        <v>2020</v>
      </c>
      <c r="B1491" s="8" t="s">
        <v>26</v>
      </c>
      <c r="C1491" s="13">
        <v>1</v>
      </c>
      <c r="D1491" s="13">
        <v>0</v>
      </c>
      <c r="E1491" s="78">
        <v>0</v>
      </c>
      <c r="F1491" s="104" t="s">
        <v>79</v>
      </c>
      <c r="G1491" s="104" t="s">
        <v>83</v>
      </c>
      <c r="H1491" s="104" t="s">
        <v>69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  <c r="P1491" s="6">
        <v>0</v>
      </c>
      <c r="Q1491" s="6">
        <v>0</v>
      </c>
      <c r="R1491" s="6">
        <v>0</v>
      </c>
      <c r="S1491" s="6">
        <v>0</v>
      </c>
    </row>
    <row r="1492" spans="1:19" x14ac:dyDescent="0.25">
      <c r="A1492" s="12">
        <v>2020</v>
      </c>
      <c r="B1492" s="8" t="s">
        <v>26</v>
      </c>
      <c r="C1492" s="13">
        <v>1</v>
      </c>
      <c r="D1492" s="13">
        <v>1</v>
      </c>
      <c r="E1492" s="78">
        <v>1</v>
      </c>
      <c r="F1492" s="104" t="s">
        <v>84</v>
      </c>
      <c r="G1492" s="104" t="s">
        <v>85</v>
      </c>
      <c r="H1492" s="104" t="s">
        <v>51</v>
      </c>
      <c r="I1492" s="15">
        <v>12343</v>
      </c>
      <c r="J1492" s="15">
        <v>0</v>
      </c>
      <c r="K1492" s="15">
        <v>0</v>
      </c>
      <c r="L1492" s="15">
        <v>23.175000000000001</v>
      </c>
      <c r="M1492" s="15">
        <v>0</v>
      </c>
      <c r="N1492" s="15">
        <v>12343</v>
      </c>
      <c r="O1492" s="6">
        <v>0</v>
      </c>
      <c r="P1492" s="6">
        <v>0</v>
      </c>
      <c r="Q1492" s="6">
        <v>0</v>
      </c>
      <c r="R1492" s="6">
        <v>0</v>
      </c>
      <c r="S1492" s="6">
        <v>0</v>
      </c>
    </row>
    <row r="1493" spans="1:19" x14ac:dyDescent="0.25">
      <c r="A1493" s="12">
        <v>2020</v>
      </c>
      <c r="B1493" s="8" t="s">
        <v>26</v>
      </c>
      <c r="C1493" s="13">
        <v>1</v>
      </c>
      <c r="D1493" s="13">
        <v>1</v>
      </c>
      <c r="E1493" s="78">
        <v>1</v>
      </c>
      <c r="F1493" s="104" t="s">
        <v>84</v>
      </c>
      <c r="G1493" s="104" t="s">
        <v>86</v>
      </c>
      <c r="H1493" s="104" t="s">
        <v>51</v>
      </c>
      <c r="I1493" s="15">
        <v>50183</v>
      </c>
      <c r="J1493" s="15">
        <v>0</v>
      </c>
      <c r="K1493" s="15">
        <v>0</v>
      </c>
      <c r="L1493" s="15">
        <v>0</v>
      </c>
      <c r="M1493" s="15">
        <v>0</v>
      </c>
      <c r="N1493" s="15">
        <v>50183</v>
      </c>
      <c r="O1493" s="6">
        <v>0</v>
      </c>
      <c r="P1493" s="6">
        <v>0</v>
      </c>
      <c r="Q1493" s="6">
        <v>0</v>
      </c>
      <c r="R1493" s="6">
        <v>0</v>
      </c>
      <c r="S1493" s="6">
        <v>0</v>
      </c>
    </row>
    <row r="1494" spans="1:19" x14ac:dyDescent="0.25">
      <c r="A1494" s="12">
        <v>2020</v>
      </c>
      <c r="B1494" s="8" t="s">
        <v>26</v>
      </c>
      <c r="C1494" s="13">
        <v>1</v>
      </c>
      <c r="D1494" s="13">
        <v>1</v>
      </c>
      <c r="E1494" s="78">
        <v>1</v>
      </c>
      <c r="F1494" s="104" t="s">
        <v>84</v>
      </c>
      <c r="G1494" s="104" t="s">
        <v>87</v>
      </c>
      <c r="H1494" s="104" t="s">
        <v>51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0</v>
      </c>
      <c r="O1494" s="6">
        <v>0</v>
      </c>
      <c r="P1494" s="6">
        <v>0</v>
      </c>
      <c r="Q1494" s="6">
        <v>0</v>
      </c>
      <c r="R1494" s="6">
        <v>0</v>
      </c>
      <c r="S1494" s="6">
        <v>0</v>
      </c>
    </row>
    <row r="1495" spans="1:19" x14ac:dyDescent="0.25">
      <c r="A1495" s="12">
        <v>2020</v>
      </c>
      <c r="B1495" s="8" t="s">
        <v>26</v>
      </c>
      <c r="C1495" s="13">
        <v>1</v>
      </c>
      <c r="D1495" s="13">
        <v>1</v>
      </c>
      <c r="E1495" s="78">
        <v>1</v>
      </c>
      <c r="F1495" s="104" t="s">
        <v>79</v>
      </c>
      <c r="G1495" s="104" t="s">
        <v>88</v>
      </c>
      <c r="H1495" s="104" t="s">
        <v>51</v>
      </c>
      <c r="I1495" s="15">
        <v>5510801.6826960007</v>
      </c>
      <c r="J1495" s="15">
        <v>5417</v>
      </c>
      <c r="K1495" s="15">
        <v>3089.8071569999997</v>
      </c>
      <c r="L1495" s="15">
        <v>15038.084489999999</v>
      </c>
      <c r="M1495" s="15">
        <v>0.65598500054329634</v>
      </c>
      <c r="N1495" s="15">
        <v>5513129.5315240016</v>
      </c>
      <c r="O1495" s="6">
        <v>0</v>
      </c>
      <c r="P1495" s="6">
        <v>0</v>
      </c>
      <c r="Q1495" s="6">
        <v>0</v>
      </c>
      <c r="R1495" s="6">
        <v>0</v>
      </c>
      <c r="S1495" s="6">
        <v>0</v>
      </c>
    </row>
    <row r="1496" spans="1:19" x14ac:dyDescent="0.25">
      <c r="A1496" s="12">
        <v>2020</v>
      </c>
      <c r="B1496" s="8" t="s">
        <v>26</v>
      </c>
      <c r="C1496" s="13">
        <v>1</v>
      </c>
      <c r="D1496" s="13">
        <v>1</v>
      </c>
      <c r="E1496" s="78">
        <v>0</v>
      </c>
      <c r="F1496" s="104" t="s">
        <v>79</v>
      </c>
      <c r="G1496" s="104" t="s">
        <v>88</v>
      </c>
      <c r="H1496" s="104" t="s">
        <v>75</v>
      </c>
      <c r="I1496" s="15">
        <v>-4.6999999999999997E-5</v>
      </c>
      <c r="J1496" s="15">
        <v>0</v>
      </c>
      <c r="K1496" s="15">
        <v>0</v>
      </c>
      <c r="L1496" s="15">
        <v>0</v>
      </c>
      <c r="M1496" s="15">
        <v>9.999999999999972E-7</v>
      </c>
      <c r="N1496" s="15">
        <v>-4.6E-5</v>
      </c>
      <c r="O1496" s="6">
        <v>0</v>
      </c>
      <c r="P1496" s="6">
        <v>0</v>
      </c>
      <c r="Q1496" s="6">
        <v>0</v>
      </c>
      <c r="R1496" s="6">
        <v>0</v>
      </c>
      <c r="S1496" s="6">
        <v>0</v>
      </c>
    </row>
    <row r="1497" spans="1:19" x14ac:dyDescent="0.25">
      <c r="A1497" s="12">
        <v>2020</v>
      </c>
      <c r="B1497" s="8" t="s">
        <v>26</v>
      </c>
      <c r="C1497" s="13">
        <v>1</v>
      </c>
      <c r="D1497" s="13">
        <v>1</v>
      </c>
      <c r="E1497" s="78">
        <v>0</v>
      </c>
      <c r="F1497" s="104" t="s">
        <v>79</v>
      </c>
      <c r="G1497" s="104" t="s">
        <v>88</v>
      </c>
      <c r="H1497" s="104" t="s">
        <v>89</v>
      </c>
      <c r="I1497" s="15">
        <v>0</v>
      </c>
      <c r="J1497" s="15">
        <v>0</v>
      </c>
      <c r="K1497" s="15">
        <v>0</v>
      </c>
      <c r="L1497" s="15">
        <v>0</v>
      </c>
      <c r="M1497" s="15">
        <v>0</v>
      </c>
      <c r="N1497" s="15">
        <v>0</v>
      </c>
      <c r="O1497" s="6">
        <v>0</v>
      </c>
      <c r="P1497" s="6">
        <v>0</v>
      </c>
      <c r="Q1497" s="6">
        <v>0</v>
      </c>
      <c r="R1497" s="6">
        <v>0</v>
      </c>
      <c r="S1497" s="6">
        <v>0</v>
      </c>
    </row>
    <row r="1498" spans="1:19" x14ac:dyDescent="0.25">
      <c r="A1498" s="12">
        <v>2020</v>
      </c>
      <c r="B1498" s="8" t="s">
        <v>26</v>
      </c>
      <c r="C1498" s="13">
        <v>1</v>
      </c>
      <c r="D1498" s="13">
        <v>0</v>
      </c>
      <c r="E1498" s="78">
        <v>0</v>
      </c>
      <c r="F1498" s="104" t="s">
        <v>79</v>
      </c>
      <c r="G1498" s="104" t="s">
        <v>88</v>
      </c>
      <c r="H1498" s="104" t="s">
        <v>69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  <c r="P1498" s="6">
        <v>0</v>
      </c>
      <c r="Q1498" s="6">
        <v>0</v>
      </c>
      <c r="R1498" s="6">
        <v>0</v>
      </c>
      <c r="S1498" s="6">
        <v>0</v>
      </c>
    </row>
    <row r="1499" spans="1:19" x14ac:dyDescent="0.25">
      <c r="A1499" s="12">
        <v>2020</v>
      </c>
      <c r="B1499" s="8" t="s">
        <v>26</v>
      </c>
      <c r="C1499" s="13">
        <v>1</v>
      </c>
      <c r="D1499" s="13">
        <v>1</v>
      </c>
      <c r="E1499" s="78">
        <v>0</v>
      </c>
      <c r="F1499" s="104" t="s">
        <v>79</v>
      </c>
      <c r="G1499" s="104" t="s">
        <v>88</v>
      </c>
      <c r="H1499" s="104" t="s">
        <v>53</v>
      </c>
      <c r="I1499" s="15">
        <v>17916.871930000001</v>
      </c>
      <c r="J1499" s="15">
        <v>0</v>
      </c>
      <c r="K1499" s="15">
        <v>0</v>
      </c>
      <c r="L1499" s="15">
        <v>0</v>
      </c>
      <c r="M1499" s="15">
        <v>0</v>
      </c>
      <c r="N1499" s="15">
        <v>17916.871930000001</v>
      </c>
      <c r="O1499" s="6">
        <v>0</v>
      </c>
      <c r="P1499" s="6">
        <v>0</v>
      </c>
      <c r="Q1499" s="6">
        <v>0</v>
      </c>
      <c r="R1499" s="6">
        <v>0</v>
      </c>
      <c r="S1499" s="6">
        <v>0</v>
      </c>
    </row>
    <row r="1500" spans="1:19" x14ac:dyDescent="0.25">
      <c r="A1500" s="12">
        <v>2020</v>
      </c>
      <c r="B1500" s="8" t="s">
        <v>26</v>
      </c>
      <c r="C1500" s="13">
        <v>1</v>
      </c>
      <c r="D1500" s="13">
        <v>0</v>
      </c>
      <c r="E1500" s="78">
        <v>0</v>
      </c>
      <c r="F1500" s="104" t="s">
        <v>79</v>
      </c>
      <c r="G1500" s="104" t="s">
        <v>88</v>
      </c>
      <c r="H1500" s="104" t="s">
        <v>59</v>
      </c>
      <c r="I1500" s="15">
        <v>907.50144899999998</v>
      </c>
      <c r="J1500" s="15">
        <v>0</v>
      </c>
      <c r="K1500" s="15">
        <v>37.812964000000001</v>
      </c>
      <c r="L1500" s="15">
        <v>9.0687099999999994</v>
      </c>
      <c r="M1500" s="15">
        <v>0</v>
      </c>
      <c r="N1500" s="15">
        <v>869.6884849999999</v>
      </c>
      <c r="O1500" s="6">
        <v>0</v>
      </c>
      <c r="P1500" s="6">
        <v>0</v>
      </c>
      <c r="Q1500" s="6">
        <v>0</v>
      </c>
      <c r="R1500" s="6">
        <v>0</v>
      </c>
      <c r="S1500" s="6">
        <v>0</v>
      </c>
    </row>
    <row r="1501" spans="1:19" x14ac:dyDescent="0.25">
      <c r="A1501" s="12">
        <v>2020</v>
      </c>
      <c r="B1501" s="8" t="s">
        <v>26</v>
      </c>
      <c r="C1501" s="13">
        <v>1</v>
      </c>
      <c r="D1501" s="13">
        <v>0</v>
      </c>
      <c r="E1501" s="78">
        <v>0</v>
      </c>
      <c r="F1501" s="104" t="s">
        <v>79</v>
      </c>
      <c r="G1501" s="104" t="s">
        <v>88</v>
      </c>
      <c r="H1501" s="104" t="s">
        <v>90</v>
      </c>
      <c r="I1501" s="15">
        <v>50000</v>
      </c>
      <c r="J1501" s="15">
        <v>0</v>
      </c>
      <c r="K1501" s="15">
        <v>0</v>
      </c>
      <c r="L1501" s="15">
        <v>0</v>
      </c>
      <c r="M1501" s="15">
        <v>0</v>
      </c>
      <c r="N1501" s="15">
        <v>50000</v>
      </c>
      <c r="O1501" s="6">
        <v>0</v>
      </c>
      <c r="P1501" s="6">
        <v>0</v>
      </c>
      <c r="Q1501" s="6">
        <v>0</v>
      </c>
      <c r="R1501" s="6">
        <v>0</v>
      </c>
      <c r="S1501" s="6">
        <v>0</v>
      </c>
    </row>
    <row r="1502" spans="1:19" x14ac:dyDescent="0.25">
      <c r="A1502" s="12">
        <v>2020</v>
      </c>
      <c r="B1502" s="8" t="s">
        <v>26</v>
      </c>
      <c r="C1502" s="13">
        <v>1</v>
      </c>
      <c r="D1502" s="13">
        <v>0</v>
      </c>
      <c r="E1502" s="78">
        <v>0</v>
      </c>
      <c r="F1502" s="104" t="s">
        <v>79</v>
      </c>
      <c r="G1502" s="104" t="s">
        <v>88</v>
      </c>
      <c r="H1502" s="104" t="s">
        <v>66</v>
      </c>
      <c r="I1502" s="15">
        <v>0</v>
      </c>
      <c r="J1502" s="15">
        <v>0</v>
      </c>
      <c r="K1502" s="15">
        <v>0</v>
      </c>
      <c r="L1502" s="15">
        <v>0</v>
      </c>
      <c r="M1502" s="15">
        <v>0</v>
      </c>
      <c r="N1502" s="15">
        <v>0</v>
      </c>
      <c r="O1502" s="6">
        <v>0</v>
      </c>
      <c r="P1502" s="6">
        <v>0</v>
      </c>
      <c r="Q1502" s="6">
        <v>0</v>
      </c>
      <c r="R1502" s="6">
        <v>0</v>
      </c>
      <c r="S1502" s="6">
        <v>0</v>
      </c>
    </row>
    <row r="1503" spans="1:19" x14ac:dyDescent="0.25">
      <c r="A1503" s="12">
        <v>2020</v>
      </c>
      <c r="B1503" s="8" t="s">
        <v>26</v>
      </c>
      <c r="C1503" s="13">
        <v>1</v>
      </c>
      <c r="D1503" s="13">
        <v>1</v>
      </c>
      <c r="E1503" s="78">
        <v>0</v>
      </c>
      <c r="F1503" s="104" t="s">
        <v>79</v>
      </c>
      <c r="G1503" s="104" t="s">
        <v>88</v>
      </c>
      <c r="H1503" s="104" t="s">
        <v>76</v>
      </c>
      <c r="I1503" s="15">
        <v>63463.972191000001</v>
      </c>
      <c r="J1503" s="15">
        <v>0</v>
      </c>
      <c r="K1503" s="15">
        <v>0</v>
      </c>
      <c r="L1503" s="15">
        <v>0</v>
      </c>
      <c r="M1503" s="15">
        <v>0</v>
      </c>
      <c r="N1503" s="15">
        <v>63463.972191000001</v>
      </c>
      <c r="O1503" s="6">
        <v>0</v>
      </c>
      <c r="P1503" s="6">
        <v>0</v>
      </c>
      <c r="Q1503" s="6">
        <v>0</v>
      </c>
      <c r="R1503" s="6">
        <v>0</v>
      </c>
      <c r="S1503" s="6">
        <v>0</v>
      </c>
    </row>
    <row r="1504" spans="1:19" x14ac:dyDescent="0.25">
      <c r="A1504" s="12">
        <v>2020</v>
      </c>
      <c r="B1504" s="8" t="s">
        <v>26</v>
      </c>
      <c r="C1504" s="13">
        <v>1</v>
      </c>
      <c r="D1504" s="13">
        <v>1</v>
      </c>
      <c r="E1504" s="78">
        <v>0</v>
      </c>
      <c r="F1504" s="104" t="s">
        <v>79</v>
      </c>
      <c r="G1504" s="104" t="s">
        <v>88</v>
      </c>
      <c r="H1504" s="104" t="s">
        <v>67</v>
      </c>
      <c r="I1504" s="15">
        <v>-1.1999999999999994E-5</v>
      </c>
      <c r="J1504" s="15">
        <v>0</v>
      </c>
      <c r="K1504" s="15">
        <v>0</v>
      </c>
      <c r="L1504" s="15">
        <v>0</v>
      </c>
      <c r="M1504" s="15">
        <v>0</v>
      </c>
      <c r="N1504" s="15">
        <v>-1.1999999999999994E-5</v>
      </c>
      <c r="O1504" s="6">
        <v>0</v>
      </c>
      <c r="P1504" s="6">
        <v>0</v>
      </c>
      <c r="Q1504" s="6">
        <v>0</v>
      </c>
      <c r="R1504" s="6">
        <v>0</v>
      </c>
      <c r="S1504" s="6">
        <v>0</v>
      </c>
    </row>
    <row r="1505" spans="1:19" x14ac:dyDescent="0.25">
      <c r="A1505" s="12">
        <v>2020</v>
      </c>
      <c r="B1505" s="8" t="s">
        <v>26</v>
      </c>
      <c r="C1505" s="13">
        <v>1</v>
      </c>
      <c r="D1505" s="13">
        <v>1</v>
      </c>
      <c r="E1505" s="78">
        <v>0</v>
      </c>
      <c r="F1505" s="104" t="s">
        <v>79</v>
      </c>
      <c r="G1505" s="104" t="s">
        <v>88</v>
      </c>
      <c r="H1505" s="104" t="s">
        <v>91</v>
      </c>
      <c r="I1505" s="15">
        <v>38725.664486000001</v>
      </c>
      <c r="J1505" s="15">
        <v>0</v>
      </c>
      <c r="K1505" s="15">
        <v>55.78698</v>
      </c>
      <c r="L1505" s="15">
        <v>11.71527</v>
      </c>
      <c r="M1505" s="15">
        <v>0</v>
      </c>
      <c r="N1505" s="15">
        <v>38669.877505999997</v>
      </c>
      <c r="O1505" s="6">
        <v>0</v>
      </c>
      <c r="P1505" s="6">
        <v>0</v>
      </c>
      <c r="Q1505" s="6">
        <v>0</v>
      </c>
      <c r="R1505" s="6">
        <v>0</v>
      </c>
      <c r="S1505" s="6">
        <v>0</v>
      </c>
    </row>
    <row r="1506" spans="1:19" x14ac:dyDescent="0.25">
      <c r="A1506" s="12">
        <v>2020</v>
      </c>
      <c r="B1506" s="8" t="s">
        <v>26</v>
      </c>
      <c r="C1506" s="13">
        <v>1</v>
      </c>
      <c r="D1506" s="13">
        <v>1</v>
      </c>
      <c r="E1506" s="78">
        <v>0</v>
      </c>
      <c r="F1506" s="104" t="s">
        <v>79</v>
      </c>
      <c r="G1506" s="104" t="s">
        <v>88</v>
      </c>
      <c r="H1506" s="104" t="s">
        <v>72</v>
      </c>
      <c r="I1506" s="15">
        <v>1253.1088309999998</v>
      </c>
      <c r="J1506" s="15">
        <v>0</v>
      </c>
      <c r="K1506" s="15">
        <v>0</v>
      </c>
      <c r="L1506" s="15">
        <v>0</v>
      </c>
      <c r="M1506" s="15">
        <v>0</v>
      </c>
      <c r="N1506" s="15">
        <v>1253.1088309999998</v>
      </c>
      <c r="O1506" s="6">
        <v>0</v>
      </c>
      <c r="P1506" s="6">
        <v>0</v>
      </c>
      <c r="Q1506" s="6">
        <v>0</v>
      </c>
      <c r="R1506" s="6">
        <v>0</v>
      </c>
      <c r="S1506" s="6">
        <v>0</v>
      </c>
    </row>
    <row r="1507" spans="1:19" x14ac:dyDescent="0.25">
      <c r="A1507" s="12">
        <v>2020</v>
      </c>
      <c r="B1507" s="8" t="s">
        <v>26</v>
      </c>
      <c r="C1507" s="13">
        <v>1</v>
      </c>
      <c r="D1507" s="13">
        <v>1</v>
      </c>
      <c r="E1507" s="78">
        <v>1</v>
      </c>
      <c r="F1507" s="104" t="s">
        <v>79</v>
      </c>
      <c r="G1507" s="104" t="s">
        <v>88</v>
      </c>
      <c r="H1507" s="104" t="s">
        <v>92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  <c r="P1507" s="6">
        <v>0</v>
      </c>
      <c r="Q1507" s="6">
        <v>0</v>
      </c>
      <c r="R1507" s="6">
        <v>0</v>
      </c>
      <c r="S1507" s="6">
        <v>0</v>
      </c>
    </row>
    <row r="1508" spans="1:19" x14ac:dyDescent="0.25">
      <c r="A1508" s="12">
        <v>2020</v>
      </c>
      <c r="B1508" s="8" t="s">
        <v>26</v>
      </c>
      <c r="C1508" s="13">
        <v>1</v>
      </c>
      <c r="D1508" s="13">
        <v>1</v>
      </c>
      <c r="E1508" s="78">
        <v>1</v>
      </c>
      <c r="F1508" s="104" t="s">
        <v>79</v>
      </c>
      <c r="G1508" s="104" t="s">
        <v>88</v>
      </c>
      <c r="H1508" s="104" t="s">
        <v>93</v>
      </c>
      <c r="I1508" s="15">
        <v>2879.3443050000001</v>
      </c>
      <c r="J1508" s="15">
        <v>0</v>
      </c>
      <c r="K1508" s="15">
        <v>0</v>
      </c>
      <c r="L1508" s="15">
        <v>0</v>
      </c>
      <c r="M1508" s="15">
        <v>0</v>
      </c>
      <c r="N1508" s="15">
        <v>2879.3443050000001</v>
      </c>
      <c r="O1508" s="6">
        <v>0</v>
      </c>
      <c r="P1508" s="6">
        <v>0</v>
      </c>
      <c r="Q1508" s="6">
        <v>0</v>
      </c>
      <c r="R1508" s="6">
        <v>0</v>
      </c>
      <c r="S1508" s="6">
        <v>0</v>
      </c>
    </row>
    <row r="1509" spans="1:19" x14ac:dyDescent="0.25">
      <c r="A1509" s="12">
        <v>2020</v>
      </c>
      <c r="B1509" s="8" t="s">
        <v>26</v>
      </c>
      <c r="C1509" s="13">
        <v>1</v>
      </c>
      <c r="D1509" s="13">
        <v>1</v>
      </c>
      <c r="E1509" s="78">
        <v>0</v>
      </c>
      <c r="F1509" s="104" t="s">
        <v>79</v>
      </c>
      <c r="G1509" s="104" t="s">
        <v>88</v>
      </c>
      <c r="H1509" s="104" t="s">
        <v>94</v>
      </c>
      <c r="I1509" s="15">
        <v>3185.0509099999999</v>
      </c>
      <c r="J1509" s="15">
        <v>0</v>
      </c>
      <c r="K1509" s="15">
        <v>0</v>
      </c>
      <c r="L1509" s="15">
        <v>0</v>
      </c>
      <c r="M1509" s="15">
        <v>0</v>
      </c>
      <c r="N1509" s="15">
        <v>3185.0509099999999</v>
      </c>
      <c r="O1509" s="6">
        <v>0</v>
      </c>
      <c r="P1509" s="6">
        <v>0</v>
      </c>
      <c r="Q1509" s="6">
        <v>0</v>
      </c>
      <c r="R1509" s="6">
        <v>0</v>
      </c>
      <c r="S1509" s="6">
        <v>0</v>
      </c>
    </row>
    <row r="1510" spans="1:19" x14ac:dyDescent="0.25">
      <c r="A1510" s="12">
        <v>2020</v>
      </c>
      <c r="B1510" s="8" t="s">
        <v>26</v>
      </c>
      <c r="C1510" s="13">
        <v>1</v>
      </c>
      <c r="D1510" s="13">
        <v>1</v>
      </c>
      <c r="E1510" s="78">
        <v>0</v>
      </c>
      <c r="F1510" s="104" t="s">
        <v>79</v>
      </c>
      <c r="G1510" s="104" t="s">
        <v>88</v>
      </c>
      <c r="H1510" s="104" t="s">
        <v>95</v>
      </c>
      <c r="I1510" s="15">
        <v>13000</v>
      </c>
      <c r="J1510" s="15">
        <v>0</v>
      </c>
      <c r="K1510" s="15">
        <v>0</v>
      </c>
      <c r="L1510" s="15">
        <v>0</v>
      </c>
      <c r="M1510" s="15">
        <v>0</v>
      </c>
      <c r="N1510" s="15">
        <v>13000</v>
      </c>
      <c r="O1510" s="6">
        <v>0</v>
      </c>
      <c r="P1510" s="6">
        <v>0</v>
      </c>
      <c r="Q1510" s="6">
        <v>0</v>
      </c>
      <c r="R1510" s="6">
        <v>0</v>
      </c>
      <c r="S1510" s="6">
        <v>0</v>
      </c>
    </row>
    <row r="1511" spans="1:19" x14ac:dyDescent="0.25">
      <c r="A1511" s="12">
        <v>2020</v>
      </c>
      <c r="B1511" s="8" t="s">
        <v>26</v>
      </c>
      <c r="C1511" s="13">
        <v>1</v>
      </c>
      <c r="D1511" s="13">
        <v>1</v>
      </c>
      <c r="E1511" s="78">
        <v>0</v>
      </c>
      <c r="F1511" s="104" t="s">
        <v>79</v>
      </c>
      <c r="G1511" s="104" t="s">
        <v>88</v>
      </c>
      <c r="H1511" s="104" t="s">
        <v>55</v>
      </c>
      <c r="I1511" s="15">
        <v>24550.378929999999</v>
      </c>
      <c r="J1511" s="15">
        <v>0</v>
      </c>
      <c r="K1511" s="15">
        <v>0</v>
      </c>
      <c r="L1511" s="15">
        <v>0</v>
      </c>
      <c r="M1511" s="15">
        <v>0</v>
      </c>
      <c r="N1511" s="15">
        <v>24550.378929999999</v>
      </c>
      <c r="O1511" s="6">
        <v>0</v>
      </c>
      <c r="P1511" s="6">
        <v>0</v>
      </c>
      <c r="Q1511" s="6">
        <v>0</v>
      </c>
      <c r="R1511" s="6">
        <v>0</v>
      </c>
      <c r="S1511" s="6">
        <v>0</v>
      </c>
    </row>
    <row r="1512" spans="1:19" x14ac:dyDescent="0.25">
      <c r="A1512" s="12">
        <v>2020</v>
      </c>
      <c r="B1512" s="8" t="s">
        <v>26</v>
      </c>
      <c r="C1512" s="13">
        <v>1</v>
      </c>
      <c r="D1512" s="13">
        <v>1</v>
      </c>
      <c r="E1512" s="78">
        <v>1</v>
      </c>
      <c r="F1512" s="104" t="s">
        <v>79</v>
      </c>
      <c r="G1512" s="104" t="s">
        <v>96</v>
      </c>
      <c r="H1512" s="104" t="s">
        <v>51</v>
      </c>
      <c r="I1512" s="15">
        <v>3314139.9611839997</v>
      </c>
      <c r="J1512" s="15">
        <v>0</v>
      </c>
      <c r="K1512" s="15">
        <v>28589.44354</v>
      </c>
      <c r="L1512" s="15">
        <v>4587.2976399999998</v>
      </c>
      <c r="M1512" s="15">
        <v>0</v>
      </c>
      <c r="N1512" s="15">
        <v>3285550.5176439998</v>
      </c>
      <c r="O1512" s="6">
        <v>0</v>
      </c>
      <c r="P1512" s="6">
        <v>0</v>
      </c>
      <c r="Q1512" s="6">
        <v>0</v>
      </c>
      <c r="R1512" s="6">
        <v>0</v>
      </c>
      <c r="S1512" s="6">
        <v>116.29951999999999</v>
      </c>
    </row>
    <row r="1513" spans="1:19" x14ac:dyDescent="0.25">
      <c r="A1513" s="12">
        <v>2020</v>
      </c>
      <c r="B1513" s="8" t="s">
        <v>26</v>
      </c>
      <c r="C1513" s="13">
        <v>1</v>
      </c>
      <c r="D1513" s="13">
        <v>1</v>
      </c>
      <c r="E1513" s="78">
        <v>0</v>
      </c>
      <c r="F1513" s="104" t="s">
        <v>79</v>
      </c>
      <c r="G1513" s="104" t="s">
        <v>96</v>
      </c>
      <c r="H1513" s="104" t="s">
        <v>97</v>
      </c>
      <c r="I1513" s="15">
        <v>0</v>
      </c>
      <c r="J1513" s="15">
        <v>0</v>
      </c>
      <c r="K1513" s="15">
        <v>0</v>
      </c>
      <c r="L1513" s="15">
        <v>0</v>
      </c>
      <c r="M1513" s="15">
        <v>0</v>
      </c>
      <c r="N1513" s="15">
        <v>0</v>
      </c>
      <c r="O1513" s="6">
        <v>0</v>
      </c>
      <c r="P1513" s="6">
        <v>0</v>
      </c>
      <c r="Q1513" s="6">
        <v>0</v>
      </c>
      <c r="R1513" s="6">
        <v>0</v>
      </c>
      <c r="S1513" s="6">
        <v>0</v>
      </c>
    </row>
    <row r="1514" spans="1:19" x14ac:dyDescent="0.25">
      <c r="A1514" s="12">
        <v>2020</v>
      </c>
      <c r="B1514" s="8" t="s">
        <v>26</v>
      </c>
      <c r="C1514" s="13">
        <v>1</v>
      </c>
      <c r="D1514" s="13">
        <v>0</v>
      </c>
      <c r="E1514" s="78">
        <v>0</v>
      </c>
      <c r="F1514" s="104" t="s">
        <v>79</v>
      </c>
      <c r="G1514" s="104" t="s">
        <v>96</v>
      </c>
      <c r="H1514" s="104" t="s">
        <v>69</v>
      </c>
      <c r="I1514" s="15">
        <v>0</v>
      </c>
      <c r="J1514" s="15">
        <v>0</v>
      </c>
      <c r="K1514" s="15">
        <v>0</v>
      </c>
      <c r="L1514" s="15">
        <v>0</v>
      </c>
      <c r="M1514" s="15">
        <v>0</v>
      </c>
      <c r="N1514" s="15">
        <v>0</v>
      </c>
      <c r="O1514" s="6">
        <v>0</v>
      </c>
      <c r="P1514" s="6">
        <v>0</v>
      </c>
      <c r="Q1514" s="6">
        <v>0</v>
      </c>
      <c r="R1514" s="6">
        <v>0</v>
      </c>
      <c r="S1514" s="6">
        <v>0</v>
      </c>
    </row>
    <row r="1515" spans="1:19" x14ac:dyDescent="0.25">
      <c r="A1515" s="12">
        <v>2020</v>
      </c>
      <c r="B1515" s="8" t="s">
        <v>26</v>
      </c>
      <c r="C1515" s="13">
        <v>1</v>
      </c>
      <c r="D1515" s="13">
        <v>1</v>
      </c>
      <c r="E1515" s="78">
        <v>0</v>
      </c>
      <c r="F1515" s="104" t="s">
        <v>79</v>
      </c>
      <c r="G1515" s="104" t="s">
        <v>96</v>
      </c>
      <c r="H1515" s="104" t="s">
        <v>75</v>
      </c>
      <c r="I1515" s="15">
        <v>128062.67006800001</v>
      </c>
      <c r="J1515" s="15">
        <v>0</v>
      </c>
      <c r="K1515" s="15">
        <v>0</v>
      </c>
      <c r="L1515" s="15">
        <v>0</v>
      </c>
      <c r="M1515" s="15">
        <v>0</v>
      </c>
      <c r="N1515" s="15">
        <v>128062.67006800001</v>
      </c>
      <c r="O1515" s="6">
        <v>0</v>
      </c>
      <c r="P1515" s="6">
        <v>0</v>
      </c>
      <c r="Q1515" s="6">
        <v>0</v>
      </c>
      <c r="R1515" s="6">
        <v>0</v>
      </c>
      <c r="S1515" s="6">
        <v>0</v>
      </c>
    </row>
    <row r="1516" spans="1:19" x14ac:dyDescent="0.25">
      <c r="A1516" s="12">
        <v>2020</v>
      </c>
      <c r="B1516" s="8" t="s">
        <v>26</v>
      </c>
      <c r="C1516" s="13">
        <v>1</v>
      </c>
      <c r="D1516" s="13">
        <v>1</v>
      </c>
      <c r="E1516" s="78">
        <v>0</v>
      </c>
      <c r="F1516" s="104" t="s">
        <v>79</v>
      </c>
      <c r="G1516" s="104" t="s">
        <v>96</v>
      </c>
      <c r="H1516" s="104" t="s">
        <v>53</v>
      </c>
      <c r="I1516" s="15">
        <v>213153.044047</v>
      </c>
      <c r="J1516" s="15">
        <v>0</v>
      </c>
      <c r="K1516" s="15">
        <v>0</v>
      </c>
      <c r="L1516" s="15">
        <v>0</v>
      </c>
      <c r="M1516" s="15">
        <v>0</v>
      </c>
      <c r="N1516" s="15">
        <v>213153.044047</v>
      </c>
      <c r="O1516" s="6">
        <v>0</v>
      </c>
      <c r="P1516" s="6">
        <v>0</v>
      </c>
      <c r="Q1516" s="6">
        <v>0</v>
      </c>
      <c r="R1516" s="6">
        <v>0</v>
      </c>
      <c r="S1516" s="6">
        <v>0</v>
      </c>
    </row>
    <row r="1517" spans="1:19" x14ac:dyDescent="0.25">
      <c r="A1517" s="12">
        <v>2020</v>
      </c>
      <c r="B1517" s="8" t="s">
        <v>26</v>
      </c>
      <c r="C1517" s="13">
        <v>1</v>
      </c>
      <c r="D1517" s="13">
        <v>1</v>
      </c>
      <c r="E1517" s="78">
        <v>0</v>
      </c>
      <c r="F1517" s="104" t="s">
        <v>79</v>
      </c>
      <c r="G1517" s="104" t="s">
        <v>96</v>
      </c>
      <c r="H1517" s="104" t="s">
        <v>98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  <c r="P1517" s="6">
        <v>0</v>
      </c>
      <c r="Q1517" s="6">
        <v>0</v>
      </c>
      <c r="R1517" s="6">
        <v>0</v>
      </c>
      <c r="S1517" s="6">
        <v>0</v>
      </c>
    </row>
    <row r="1518" spans="1:19" x14ac:dyDescent="0.25">
      <c r="A1518" s="12">
        <v>2020</v>
      </c>
      <c r="B1518" s="8" t="s">
        <v>26</v>
      </c>
      <c r="C1518" s="13">
        <v>1</v>
      </c>
      <c r="D1518" s="13">
        <v>1</v>
      </c>
      <c r="E1518" s="78">
        <v>0</v>
      </c>
      <c r="F1518" s="104" t="s">
        <v>79</v>
      </c>
      <c r="G1518" s="104" t="s">
        <v>96</v>
      </c>
      <c r="H1518" s="104" t="s">
        <v>94</v>
      </c>
      <c r="I1518" s="15">
        <v>57272.727270000003</v>
      </c>
      <c r="J1518" s="15">
        <v>0</v>
      </c>
      <c r="K1518" s="15">
        <v>2727.2727300000001</v>
      </c>
      <c r="L1518" s="15">
        <v>771.72550000000001</v>
      </c>
      <c r="M1518" s="15">
        <v>0</v>
      </c>
      <c r="N1518" s="15">
        <v>54545.454539999999</v>
      </c>
      <c r="O1518" s="6">
        <v>0</v>
      </c>
      <c r="P1518" s="6">
        <v>0</v>
      </c>
      <c r="Q1518" s="6">
        <v>0</v>
      </c>
      <c r="R1518" s="6">
        <v>0</v>
      </c>
      <c r="S1518" s="6">
        <v>86.863640000000004</v>
      </c>
    </row>
    <row r="1519" spans="1:19" x14ac:dyDescent="0.25">
      <c r="A1519" s="12">
        <v>2020</v>
      </c>
      <c r="B1519" s="8" t="s">
        <v>26</v>
      </c>
      <c r="C1519" s="13">
        <v>1</v>
      </c>
      <c r="D1519" s="13">
        <v>1</v>
      </c>
      <c r="E1519" s="78">
        <v>0</v>
      </c>
      <c r="F1519" s="104" t="s">
        <v>79</v>
      </c>
      <c r="G1519" s="104" t="s">
        <v>96</v>
      </c>
      <c r="H1519" s="104" t="s">
        <v>72</v>
      </c>
      <c r="I1519" s="15">
        <v>0</v>
      </c>
      <c r="J1519" s="15">
        <v>0</v>
      </c>
      <c r="K1519" s="15">
        <v>0</v>
      </c>
      <c r="L1519" s="15">
        <v>0</v>
      </c>
      <c r="M1519" s="15">
        <v>0</v>
      </c>
      <c r="N1519" s="15">
        <v>0</v>
      </c>
      <c r="O1519" s="6">
        <v>0</v>
      </c>
      <c r="P1519" s="6">
        <v>0</v>
      </c>
      <c r="Q1519" s="6">
        <v>0</v>
      </c>
      <c r="R1519" s="6">
        <v>0</v>
      </c>
      <c r="S1519" s="6">
        <v>0</v>
      </c>
    </row>
    <row r="1520" spans="1:19" x14ac:dyDescent="0.25">
      <c r="A1520" s="12">
        <v>2020</v>
      </c>
      <c r="B1520" s="8" t="s">
        <v>26</v>
      </c>
      <c r="C1520" s="13">
        <v>1</v>
      </c>
      <c r="D1520" s="13">
        <v>1</v>
      </c>
      <c r="E1520" s="78">
        <v>0</v>
      </c>
      <c r="F1520" s="104" t="s">
        <v>79</v>
      </c>
      <c r="G1520" s="104" t="s">
        <v>96</v>
      </c>
      <c r="H1520" s="104" t="s">
        <v>76</v>
      </c>
      <c r="I1520" s="15">
        <v>0</v>
      </c>
      <c r="J1520" s="15">
        <v>0</v>
      </c>
      <c r="K1520" s="15">
        <v>0</v>
      </c>
      <c r="L1520" s="15">
        <v>0</v>
      </c>
      <c r="M1520" s="15">
        <v>0</v>
      </c>
      <c r="N1520" s="15">
        <v>0</v>
      </c>
      <c r="O1520" s="6">
        <v>0</v>
      </c>
      <c r="P1520" s="6">
        <v>0</v>
      </c>
      <c r="Q1520" s="6">
        <v>0</v>
      </c>
      <c r="R1520" s="6">
        <v>0</v>
      </c>
      <c r="S1520" s="6">
        <v>0</v>
      </c>
    </row>
    <row r="1521" spans="1:19" x14ac:dyDescent="0.25">
      <c r="A1521" s="12">
        <v>2020</v>
      </c>
      <c r="B1521" s="8" t="s">
        <v>26</v>
      </c>
      <c r="C1521" s="13">
        <v>1</v>
      </c>
      <c r="D1521" s="13">
        <v>1</v>
      </c>
      <c r="E1521" s="78">
        <v>0</v>
      </c>
      <c r="F1521" s="104" t="s">
        <v>79</v>
      </c>
      <c r="G1521" s="104" t="s">
        <v>96</v>
      </c>
      <c r="H1521" s="104" t="s">
        <v>91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0</v>
      </c>
      <c r="O1521" s="6">
        <v>0</v>
      </c>
      <c r="P1521" s="6">
        <v>0</v>
      </c>
      <c r="Q1521" s="6">
        <v>0</v>
      </c>
      <c r="R1521" s="6">
        <v>0</v>
      </c>
      <c r="S1521" s="6">
        <v>0</v>
      </c>
    </row>
    <row r="1522" spans="1:19" x14ac:dyDescent="0.25">
      <c r="A1522" s="12">
        <v>2020</v>
      </c>
      <c r="B1522" s="8" t="s">
        <v>26</v>
      </c>
      <c r="C1522" s="13">
        <v>1</v>
      </c>
      <c r="D1522" s="13">
        <v>1</v>
      </c>
      <c r="E1522" s="78">
        <v>0</v>
      </c>
      <c r="F1522" s="104" t="s">
        <v>79</v>
      </c>
      <c r="G1522" s="104" t="s">
        <v>96</v>
      </c>
      <c r="H1522" s="104" t="s">
        <v>67</v>
      </c>
      <c r="I1522" s="15">
        <v>0</v>
      </c>
      <c r="J1522" s="15">
        <v>0</v>
      </c>
      <c r="K1522" s="15">
        <v>0</v>
      </c>
      <c r="L1522" s="15">
        <v>0</v>
      </c>
      <c r="M1522" s="15">
        <v>9.9999999999999995E-7</v>
      </c>
      <c r="N1522" s="15">
        <v>9.9999999999999995E-7</v>
      </c>
      <c r="O1522" s="6">
        <v>0</v>
      </c>
      <c r="P1522" s="6">
        <v>0</v>
      </c>
      <c r="Q1522" s="6">
        <v>0</v>
      </c>
      <c r="R1522" s="6">
        <v>0</v>
      </c>
      <c r="S1522" s="6">
        <v>0</v>
      </c>
    </row>
    <row r="1523" spans="1:19" x14ac:dyDescent="0.25">
      <c r="A1523" s="12">
        <v>2020</v>
      </c>
      <c r="B1523" s="8" t="s">
        <v>26</v>
      </c>
      <c r="C1523" s="13">
        <v>1</v>
      </c>
      <c r="D1523" s="13">
        <v>0</v>
      </c>
      <c r="E1523" s="78">
        <v>0</v>
      </c>
      <c r="F1523" s="104" t="s">
        <v>79</v>
      </c>
      <c r="G1523" s="104" t="s">
        <v>96</v>
      </c>
      <c r="H1523" s="104" t="s">
        <v>99</v>
      </c>
      <c r="I1523" s="15">
        <v>30000</v>
      </c>
      <c r="J1523" s="15">
        <v>0</v>
      </c>
      <c r="K1523" s="15">
        <v>0</v>
      </c>
      <c r="L1523" s="15">
        <v>0</v>
      </c>
      <c r="M1523" s="15">
        <v>0</v>
      </c>
      <c r="N1523" s="15">
        <v>30000</v>
      </c>
      <c r="O1523" s="6">
        <v>0</v>
      </c>
      <c r="P1523" s="6">
        <v>0</v>
      </c>
      <c r="Q1523" s="6">
        <v>0</v>
      </c>
      <c r="R1523" s="6">
        <v>0</v>
      </c>
      <c r="S1523" s="6">
        <v>0</v>
      </c>
    </row>
    <row r="1524" spans="1:19" x14ac:dyDescent="0.25">
      <c r="A1524" s="12">
        <v>2020</v>
      </c>
      <c r="B1524" s="8" t="s">
        <v>26</v>
      </c>
      <c r="C1524" s="13">
        <v>1</v>
      </c>
      <c r="D1524" s="13">
        <v>0</v>
      </c>
      <c r="E1524" s="78">
        <v>0</v>
      </c>
      <c r="F1524" s="104" t="s">
        <v>79</v>
      </c>
      <c r="G1524" s="104" t="s">
        <v>96</v>
      </c>
      <c r="H1524" s="104" t="s">
        <v>59</v>
      </c>
      <c r="I1524" s="15">
        <v>30000</v>
      </c>
      <c r="J1524" s="15">
        <v>0</v>
      </c>
      <c r="K1524" s="15">
        <v>0</v>
      </c>
      <c r="L1524" s="15">
        <v>0</v>
      </c>
      <c r="M1524" s="15">
        <v>0</v>
      </c>
      <c r="N1524" s="15">
        <v>30000</v>
      </c>
      <c r="O1524" s="6">
        <v>0</v>
      </c>
      <c r="P1524" s="6">
        <v>0</v>
      </c>
      <c r="Q1524" s="6">
        <v>0</v>
      </c>
      <c r="R1524" s="6">
        <v>0</v>
      </c>
      <c r="S1524" s="6">
        <v>0</v>
      </c>
    </row>
    <row r="1525" spans="1:19" x14ac:dyDescent="0.25">
      <c r="A1525" s="12">
        <v>2020</v>
      </c>
      <c r="B1525" s="8" t="s">
        <v>26</v>
      </c>
      <c r="C1525" s="13">
        <v>1</v>
      </c>
      <c r="D1525" s="13">
        <v>1</v>
      </c>
      <c r="E1525" s="78">
        <v>0</v>
      </c>
      <c r="F1525" s="104" t="s">
        <v>79</v>
      </c>
      <c r="G1525" s="104" t="s">
        <v>96</v>
      </c>
      <c r="H1525" s="104" t="s">
        <v>70</v>
      </c>
      <c r="I1525" s="15">
        <v>43632.191789999997</v>
      </c>
      <c r="J1525" s="15">
        <v>0</v>
      </c>
      <c r="K1525" s="15">
        <v>3356.3224500000001</v>
      </c>
      <c r="L1525" s="15">
        <v>658.75027</v>
      </c>
      <c r="M1525" s="15">
        <v>0</v>
      </c>
      <c r="N1525" s="15">
        <v>40275.869340000005</v>
      </c>
      <c r="O1525" s="6">
        <v>0</v>
      </c>
      <c r="P1525" s="6">
        <v>0</v>
      </c>
      <c r="Q1525" s="6">
        <v>0</v>
      </c>
      <c r="R1525" s="6">
        <v>0</v>
      </c>
      <c r="S1525" s="6">
        <v>87.365179999999995</v>
      </c>
    </row>
    <row r="1526" spans="1:19" x14ac:dyDescent="0.25">
      <c r="A1526" s="12">
        <v>2020</v>
      </c>
      <c r="B1526" s="8" t="s">
        <v>26</v>
      </c>
      <c r="C1526" s="13">
        <v>1</v>
      </c>
      <c r="D1526" s="13">
        <v>1</v>
      </c>
      <c r="E1526" s="78">
        <v>0</v>
      </c>
      <c r="F1526" s="104" t="s">
        <v>79</v>
      </c>
      <c r="G1526" s="104" t="s">
        <v>96</v>
      </c>
      <c r="H1526" s="104" t="s">
        <v>60</v>
      </c>
      <c r="I1526" s="15">
        <v>38712.553180000003</v>
      </c>
      <c r="J1526" s="15">
        <v>0</v>
      </c>
      <c r="K1526" s="15">
        <v>0</v>
      </c>
      <c r="L1526" s="15">
        <v>0</v>
      </c>
      <c r="M1526" s="15">
        <v>0</v>
      </c>
      <c r="N1526" s="15">
        <v>38712.553180000003</v>
      </c>
      <c r="O1526" s="6">
        <v>0</v>
      </c>
      <c r="P1526" s="6">
        <v>0</v>
      </c>
      <c r="Q1526" s="6">
        <v>0</v>
      </c>
      <c r="R1526" s="6">
        <v>0</v>
      </c>
      <c r="S1526" s="6">
        <v>0</v>
      </c>
    </row>
    <row r="1527" spans="1:19" x14ac:dyDescent="0.25">
      <c r="A1527" s="12">
        <v>2020</v>
      </c>
      <c r="B1527" s="8" t="s">
        <v>26</v>
      </c>
      <c r="C1527" s="13">
        <v>1</v>
      </c>
      <c r="D1527" s="13">
        <v>1</v>
      </c>
      <c r="E1527" s="78">
        <v>1</v>
      </c>
      <c r="F1527" s="104" t="s">
        <v>79</v>
      </c>
      <c r="G1527" s="104" t="s">
        <v>100</v>
      </c>
      <c r="H1527" s="104" t="s">
        <v>51</v>
      </c>
      <c r="I1527" s="15">
        <v>1334766.0624600004</v>
      </c>
      <c r="J1527" s="15">
        <v>0</v>
      </c>
      <c r="K1527" s="15">
        <v>5282.4425099999999</v>
      </c>
      <c r="L1527" s="15">
        <v>7840.5821600000017</v>
      </c>
      <c r="M1527" s="15">
        <v>0</v>
      </c>
      <c r="N1527" s="15">
        <v>1329483.6199500004</v>
      </c>
      <c r="O1527" s="6">
        <v>0</v>
      </c>
      <c r="P1527" s="6">
        <v>0</v>
      </c>
      <c r="Q1527" s="6">
        <v>0</v>
      </c>
      <c r="R1527" s="6">
        <v>0</v>
      </c>
      <c r="S1527" s="6">
        <v>45.694829999999996</v>
      </c>
    </row>
    <row r="1528" spans="1:19" x14ac:dyDescent="0.25">
      <c r="A1528" s="12">
        <v>2020</v>
      </c>
      <c r="B1528" s="8" t="s">
        <v>26</v>
      </c>
      <c r="C1528" s="13">
        <v>1</v>
      </c>
      <c r="D1528" s="13">
        <v>0</v>
      </c>
      <c r="E1528" s="78">
        <v>0</v>
      </c>
      <c r="F1528" s="104" t="s">
        <v>79</v>
      </c>
      <c r="G1528" s="104" t="s">
        <v>100</v>
      </c>
      <c r="H1528" s="104" t="s">
        <v>59</v>
      </c>
      <c r="I1528" s="15">
        <v>120000</v>
      </c>
      <c r="J1528" s="15">
        <v>0</v>
      </c>
      <c r="K1528" s="15">
        <v>0</v>
      </c>
      <c r="L1528" s="15">
        <v>0</v>
      </c>
      <c r="M1528" s="15">
        <v>0</v>
      </c>
      <c r="N1528" s="15">
        <v>120000</v>
      </c>
      <c r="O1528" s="6">
        <v>0</v>
      </c>
      <c r="P1528" s="6">
        <v>0</v>
      </c>
      <c r="Q1528" s="6">
        <v>0</v>
      </c>
      <c r="R1528" s="6">
        <v>0</v>
      </c>
      <c r="S1528" s="6">
        <v>0</v>
      </c>
    </row>
    <row r="1529" spans="1:19" x14ac:dyDescent="0.25">
      <c r="A1529" s="12">
        <v>2020</v>
      </c>
      <c r="B1529" s="8" t="s">
        <v>26</v>
      </c>
      <c r="C1529" s="13">
        <v>1</v>
      </c>
      <c r="D1529" s="13">
        <v>1</v>
      </c>
      <c r="E1529" s="78">
        <v>0</v>
      </c>
      <c r="F1529" s="104" t="s">
        <v>79</v>
      </c>
      <c r="G1529" s="104" t="s">
        <v>100</v>
      </c>
      <c r="H1529" s="104" t="s">
        <v>72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  <c r="P1529" s="6">
        <v>0</v>
      </c>
      <c r="Q1529" s="6">
        <v>0</v>
      </c>
      <c r="R1529" s="6">
        <v>0</v>
      </c>
      <c r="S1529" s="6">
        <v>0</v>
      </c>
    </row>
    <row r="1530" spans="1:19" x14ac:dyDescent="0.25">
      <c r="A1530" s="12">
        <v>2020</v>
      </c>
      <c r="B1530" s="8" t="s">
        <v>26</v>
      </c>
      <c r="C1530" s="13">
        <v>1</v>
      </c>
      <c r="D1530" s="13">
        <v>1</v>
      </c>
      <c r="E1530" s="78">
        <v>0</v>
      </c>
      <c r="F1530" s="104" t="s">
        <v>79</v>
      </c>
      <c r="G1530" s="104" t="s">
        <v>100</v>
      </c>
      <c r="H1530" s="104" t="s">
        <v>101</v>
      </c>
      <c r="I1530" s="15">
        <v>90335.090019999989</v>
      </c>
      <c r="J1530" s="15">
        <v>2405.5363700000003</v>
      </c>
      <c r="K1530" s="15">
        <v>0</v>
      </c>
      <c r="L1530" s="15">
        <v>0</v>
      </c>
      <c r="M1530" s="15">
        <v>0</v>
      </c>
      <c r="N1530" s="15">
        <v>92740.626390000005</v>
      </c>
      <c r="O1530" s="6">
        <v>0</v>
      </c>
      <c r="P1530" s="6">
        <v>0</v>
      </c>
      <c r="Q1530" s="6">
        <v>0</v>
      </c>
      <c r="R1530" s="6">
        <v>0</v>
      </c>
      <c r="S1530" s="6">
        <v>0</v>
      </c>
    </row>
    <row r="1531" spans="1:19" x14ac:dyDescent="0.25">
      <c r="A1531" s="12">
        <v>2020</v>
      </c>
      <c r="B1531" s="8" t="s">
        <v>26</v>
      </c>
      <c r="C1531" s="13">
        <v>1</v>
      </c>
      <c r="D1531" s="13">
        <v>1</v>
      </c>
      <c r="E1531" s="78">
        <v>0</v>
      </c>
      <c r="F1531" s="104" t="s">
        <v>79</v>
      </c>
      <c r="G1531" s="104" t="s">
        <v>100</v>
      </c>
      <c r="H1531" s="104" t="s">
        <v>53</v>
      </c>
      <c r="I1531" s="15">
        <v>386087.08601999999</v>
      </c>
      <c r="J1531" s="15">
        <v>15000</v>
      </c>
      <c r="K1531" s="15">
        <v>0</v>
      </c>
      <c r="L1531" s="15">
        <v>0</v>
      </c>
      <c r="M1531" s="15">
        <v>0</v>
      </c>
      <c r="N1531" s="15">
        <v>401087.08601999999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</row>
    <row r="1532" spans="1:19" x14ac:dyDescent="0.25">
      <c r="A1532" s="12">
        <v>2020</v>
      </c>
      <c r="B1532" s="8" t="s">
        <v>26</v>
      </c>
      <c r="C1532" s="13">
        <v>1</v>
      </c>
      <c r="D1532" s="13">
        <v>1</v>
      </c>
      <c r="E1532" s="78">
        <v>0</v>
      </c>
      <c r="F1532" s="104" t="s">
        <v>79</v>
      </c>
      <c r="G1532" s="104" t="s">
        <v>100</v>
      </c>
      <c r="H1532" s="104" t="s">
        <v>62</v>
      </c>
      <c r="I1532" s="15">
        <v>96613.253019999989</v>
      </c>
      <c r="J1532" s="15">
        <v>0</v>
      </c>
      <c r="K1532" s="15">
        <v>0</v>
      </c>
      <c r="L1532" s="15">
        <v>0</v>
      </c>
      <c r="M1532" s="15">
        <v>0</v>
      </c>
      <c r="N1532" s="15">
        <v>96613.253019999989</v>
      </c>
      <c r="O1532" s="6">
        <v>0</v>
      </c>
      <c r="P1532" s="6">
        <v>0</v>
      </c>
      <c r="Q1532" s="6">
        <v>0</v>
      </c>
      <c r="R1532" s="6">
        <v>0</v>
      </c>
      <c r="S1532" s="6">
        <v>0</v>
      </c>
    </row>
    <row r="1533" spans="1:19" x14ac:dyDescent="0.25">
      <c r="A1533" s="12">
        <v>2020</v>
      </c>
      <c r="B1533" s="8" t="s">
        <v>26</v>
      </c>
      <c r="C1533" s="13">
        <v>1</v>
      </c>
      <c r="D1533" s="13">
        <v>1</v>
      </c>
      <c r="E1533" s="78">
        <v>0</v>
      </c>
      <c r="F1533" s="104" t="s">
        <v>79</v>
      </c>
      <c r="G1533" s="104" t="s">
        <v>100</v>
      </c>
      <c r="H1533" s="104" t="s">
        <v>102</v>
      </c>
      <c r="I1533" s="15">
        <v>26083.112120000002</v>
      </c>
      <c r="J1533" s="15">
        <v>0</v>
      </c>
      <c r="K1533" s="15">
        <v>0</v>
      </c>
      <c r="L1533" s="15">
        <v>0</v>
      </c>
      <c r="M1533" s="15">
        <v>0</v>
      </c>
      <c r="N1533" s="15">
        <v>26083.112120000002</v>
      </c>
      <c r="O1533" s="6">
        <v>0</v>
      </c>
      <c r="P1533" s="6">
        <v>0</v>
      </c>
      <c r="Q1533" s="6">
        <v>0</v>
      </c>
      <c r="R1533" s="6">
        <v>0</v>
      </c>
      <c r="S1533" s="6">
        <v>0</v>
      </c>
    </row>
    <row r="1534" spans="1:19" x14ac:dyDescent="0.25">
      <c r="A1534" s="12">
        <v>2020</v>
      </c>
      <c r="B1534" s="8" t="s">
        <v>26</v>
      </c>
      <c r="C1534" s="13">
        <v>1</v>
      </c>
      <c r="D1534" s="13">
        <v>1</v>
      </c>
      <c r="E1534" s="78">
        <v>0</v>
      </c>
      <c r="F1534" s="104" t="s">
        <v>79</v>
      </c>
      <c r="G1534" s="104" t="s">
        <v>100</v>
      </c>
      <c r="H1534" s="104" t="s">
        <v>95</v>
      </c>
      <c r="I1534" s="15">
        <v>6661.7243399999998</v>
      </c>
      <c r="J1534" s="15">
        <v>0</v>
      </c>
      <c r="K1534" s="15">
        <v>0</v>
      </c>
      <c r="L1534" s="15">
        <v>0</v>
      </c>
      <c r="M1534" s="15">
        <v>0</v>
      </c>
      <c r="N1534" s="15">
        <v>6661.7243399999998</v>
      </c>
      <c r="O1534" s="6">
        <v>0</v>
      </c>
      <c r="P1534" s="6">
        <v>0</v>
      </c>
      <c r="Q1534" s="6">
        <v>0</v>
      </c>
      <c r="R1534" s="6">
        <v>0</v>
      </c>
      <c r="S1534" s="6">
        <v>0</v>
      </c>
    </row>
    <row r="1535" spans="1:19" x14ac:dyDescent="0.25">
      <c r="A1535" s="12">
        <v>2020</v>
      </c>
      <c r="B1535" s="8" t="s">
        <v>26</v>
      </c>
      <c r="C1535" s="13">
        <v>1</v>
      </c>
      <c r="D1535" s="13">
        <v>1</v>
      </c>
      <c r="E1535" s="78">
        <v>1</v>
      </c>
      <c r="F1535" s="104" t="s">
        <v>84</v>
      </c>
      <c r="G1535" s="104" t="s">
        <v>103</v>
      </c>
      <c r="H1535" s="104" t="s">
        <v>51</v>
      </c>
      <c r="I1535" s="15">
        <v>87605</v>
      </c>
      <c r="J1535" s="15">
        <v>0</v>
      </c>
      <c r="K1535" s="15">
        <v>0</v>
      </c>
      <c r="L1535" s="15">
        <v>0</v>
      </c>
      <c r="M1535" s="15">
        <v>0</v>
      </c>
      <c r="N1535" s="15">
        <v>87605</v>
      </c>
      <c r="O1535" s="6">
        <v>0</v>
      </c>
      <c r="P1535" s="6">
        <v>0</v>
      </c>
      <c r="Q1535" s="6">
        <v>0</v>
      </c>
      <c r="R1535" s="6">
        <v>0</v>
      </c>
      <c r="S1535" s="6">
        <v>0</v>
      </c>
    </row>
    <row r="1536" spans="1:19" x14ac:dyDescent="0.25">
      <c r="A1536" s="12">
        <v>2020</v>
      </c>
      <c r="B1536" s="8" t="s">
        <v>26</v>
      </c>
      <c r="C1536" s="13">
        <v>1</v>
      </c>
      <c r="D1536" s="13">
        <v>1</v>
      </c>
      <c r="E1536" s="78">
        <v>1</v>
      </c>
      <c r="F1536" s="104" t="s">
        <v>84</v>
      </c>
      <c r="G1536" s="104" t="s">
        <v>103</v>
      </c>
      <c r="H1536" s="104" t="s">
        <v>104</v>
      </c>
      <c r="I1536" s="15">
        <v>299</v>
      </c>
      <c r="J1536" s="15">
        <v>0</v>
      </c>
      <c r="K1536" s="15">
        <v>0</v>
      </c>
      <c r="L1536" s="15">
        <v>0</v>
      </c>
      <c r="M1536" s="15">
        <v>0</v>
      </c>
      <c r="N1536" s="15">
        <v>299</v>
      </c>
      <c r="O1536" s="6">
        <v>0</v>
      </c>
      <c r="P1536" s="6">
        <v>0</v>
      </c>
      <c r="Q1536" s="6">
        <v>0</v>
      </c>
      <c r="R1536" s="6">
        <v>0</v>
      </c>
      <c r="S1536" s="6">
        <v>0</v>
      </c>
    </row>
    <row r="1537" spans="1:19" x14ac:dyDescent="0.25">
      <c r="A1537" s="12">
        <v>2020</v>
      </c>
      <c r="B1537" s="8" t="s">
        <v>26</v>
      </c>
      <c r="C1537" s="13">
        <v>1</v>
      </c>
      <c r="D1537" s="13">
        <v>1</v>
      </c>
      <c r="E1537" s="78">
        <v>1</v>
      </c>
      <c r="F1537" s="104" t="s">
        <v>84</v>
      </c>
      <c r="G1537" s="104" t="s">
        <v>103</v>
      </c>
      <c r="H1537" s="104" t="s">
        <v>105</v>
      </c>
      <c r="I1537" s="15">
        <v>1263</v>
      </c>
      <c r="J1537" s="15">
        <v>0</v>
      </c>
      <c r="K1537" s="15">
        <v>0</v>
      </c>
      <c r="L1537" s="15">
        <v>0</v>
      </c>
      <c r="M1537" s="15">
        <v>0</v>
      </c>
      <c r="N1537" s="15">
        <v>1263</v>
      </c>
      <c r="O1537" s="6">
        <v>0</v>
      </c>
      <c r="P1537" s="6">
        <v>0</v>
      </c>
      <c r="Q1537" s="6">
        <v>0</v>
      </c>
      <c r="R1537" s="6">
        <v>0</v>
      </c>
      <c r="S1537" s="6">
        <v>0</v>
      </c>
    </row>
    <row r="1538" spans="1:19" x14ac:dyDescent="0.25">
      <c r="A1538" s="12">
        <v>2020</v>
      </c>
      <c r="B1538" s="8" t="s">
        <v>26</v>
      </c>
      <c r="C1538" s="13">
        <v>1</v>
      </c>
      <c r="D1538" s="13">
        <v>0</v>
      </c>
      <c r="E1538" s="78">
        <v>0</v>
      </c>
      <c r="F1538" s="104" t="s">
        <v>84</v>
      </c>
      <c r="G1538" s="104" t="s">
        <v>103</v>
      </c>
      <c r="H1538" s="104" t="s">
        <v>59</v>
      </c>
      <c r="I1538" s="15">
        <v>2</v>
      </c>
      <c r="J1538" s="15">
        <v>0</v>
      </c>
      <c r="K1538" s="15">
        <v>0</v>
      </c>
      <c r="L1538" s="15">
        <v>0</v>
      </c>
      <c r="M1538" s="15">
        <v>0</v>
      </c>
      <c r="N1538" s="15">
        <v>2</v>
      </c>
      <c r="O1538" s="6">
        <v>0</v>
      </c>
      <c r="P1538" s="6">
        <v>0</v>
      </c>
      <c r="Q1538" s="6">
        <v>0</v>
      </c>
      <c r="R1538" s="6">
        <v>0</v>
      </c>
      <c r="S1538" s="6">
        <v>0</v>
      </c>
    </row>
    <row r="1539" spans="1:19" x14ac:dyDescent="0.25">
      <c r="A1539" s="12">
        <v>2020</v>
      </c>
      <c r="B1539" s="8" t="s">
        <v>26</v>
      </c>
      <c r="C1539" s="13">
        <v>1</v>
      </c>
      <c r="D1539" s="13">
        <v>1</v>
      </c>
      <c r="E1539" s="78">
        <v>1</v>
      </c>
      <c r="F1539" s="104" t="s">
        <v>84</v>
      </c>
      <c r="G1539" s="104" t="s">
        <v>103</v>
      </c>
      <c r="H1539" s="104" t="s">
        <v>106</v>
      </c>
      <c r="I1539" s="15">
        <v>155</v>
      </c>
      <c r="J1539" s="15">
        <v>0</v>
      </c>
      <c r="K1539" s="15">
        <v>0</v>
      </c>
      <c r="L1539" s="15">
        <v>0</v>
      </c>
      <c r="M1539" s="15">
        <v>0</v>
      </c>
      <c r="N1539" s="15">
        <v>155</v>
      </c>
      <c r="O1539" s="6">
        <v>0</v>
      </c>
      <c r="P1539" s="6">
        <v>0</v>
      </c>
      <c r="Q1539" s="6">
        <v>0</v>
      </c>
      <c r="R1539" s="6">
        <v>0</v>
      </c>
      <c r="S1539" s="6">
        <v>0</v>
      </c>
    </row>
    <row r="1540" spans="1:19" x14ac:dyDescent="0.25">
      <c r="A1540" s="12">
        <v>2020</v>
      </c>
      <c r="B1540" s="8" t="s">
        <v>26</v>
      </c>
      <c r="C1540" s="13">
        <v>1</v>
      </c>
      <c r="D1540" s="13">
        <v>1</v>
      </c>
      <c r="E1540" s="78">
        <v>1</v>
      </c>
      <c r="F1540" s="104" t="s">
        <v>84</v>
      </c>
      <c r="G1540" s="104" t="s">
        <v>103</v>
      </c>
      <c r="H1540" s="104" t="s">
        <v>107</v>
      </c>
      <c r="I1540" s="15">
        <v>239</v>
      </c>
      <c r="J1540" s="15">
        <v>0</v>
      </c>
      <c r="K1540" s="15">
        <v>0</v>
      </c>
      <c r="L1540" s="15">
        <v>0</v>
      </c>
      <c r="M1540" s="15">
        <v>0</v>
      </c>
      <c r="N1540" s="15">
        <v>239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</row>
    <row r="1541" spans="1:19" x14ac:dyDescent="0.25">
      <c r="A1541" s="12">
        <v>2020</v>
      </c>
      <c r="B1541" s="8" t="s">
        <v>26</v>
      </c>
      <c r="C1541" s="13">
        <v>1</v>
      </c>
      <c r="D1541" s="13">
        <v>1</v>
      </c>
      <c r="E1541" s="78">
        <v>1</v>
      </c>
      <c r="F1541" s="104" t="s">
        <v>84</v>
      </c>
      <c r="G1541" s="104" t="s">
        <v>103</v>
      </c>
      <c r="H1541" s="104" t="s">
        <v>108</v>
      </c>
      <c r="I1541" s="15">
        <v>699</v>
      </c>
      <c r="J1541" s="15">
        <v>0</v>
      </c>
      <c r="K1541" s="15">
        <v>0</v>
      </c>
      <c r="L1541" s="15">
        <v>0</v>
      </c>
      <c r="M1541" s="15">
        <v>0</v>
      </c>
      <c r="N1541" s="15">
        <v>699</v>
      </c>
      <c r="O1541" s="6">
        <v>0</v>
      </c>
      <c r="P1541" s="6">
        <v>0</v>
      </c>
      <c r="Q1541" s="6">
        <v>0</v>
      </c>
      <c r="R1541" s="6">
        <v>0</v>
      </c>
      <c r="S1541" s="6">
        <v>0</v>
      </c>
    </row>
    <row r="1542" spans="1:19" x14ac:dyDescent="0.25">
      <c r="A1542" s="12">
        <v>2020</v>
      </c>
      <c r="B1542" s="8" t="s">
        <v>26</v>
      </c>
      <c r="C1542" s="13">
        <v>1</v>
      </c>
      <c r="D1542" s="13">
        <v>1</v>
      </c>
      <c r="E1542" s="78">
        <v>0</v>
      </c>
      <c r="F1542" s="104" t="s">
        <v>84</v>
      </c>
      <c r="G1542" s="104" t="s">
        <v>103</v>
      </c>
      <c r="H1542" s="104" t="s">
        <v>68</v>
      </c>
      <c r="I1542" s="15">
        <v>2711</v>
      </c>
      <c r="J1542" s="15">
        <v>0</v>
      </c>
      <c r="K1542" s="15">
        <v>0</v>
      </c>
      <c r="L1542" s="15">
        <v>0</v>
      </c>
      <c r="M1542" s="15">
        <v>0</v>
      </c>
      <c r="N1542" s="15">
        <v>2711</v>
      </c>
      <c r="O1542" s="6">
        <v>0</v>
      </c>
      <c r="P1542" s="6">
        <v>0</v>
      </c>
      <c r="Q1542" s="6">
        <v>0</v>
      </c>
      <c r="R1542" s="6">
        <v>0</v>
      </c>
      <c r="S1542" s="6">
        <v>0</v>
      </c>
    </row>
    <row r="1543" spans="1:19" x14ac:dyDescent="0.25">
      <c r="A1543" s="12">
        <v>2020</v>
      </c>
      <c r="B1543" s="8" t="s">
        <v>26</v>
      </c>
      <c r="C1543" s="13">
        <v>1</v>
      </c>
      <c r="D1543" s="13">
        <v>1</v>
      </c>
      <c r="E1543" s="78">
        <v>0</v>
      </c>
      <c r="F1543" s="104" t="s">
        <v>84</v>
      </c>
      <c r="G1543" s="104" t="s">
        <v>103</v>
      </c>
      <c r="H1543" s="104" t="s">
        <v>52</v>
      </c>
      <c r="I1543" s="15">
        <v>11335</v>
      </c>
      <c r="J1543" s="15">
        <v>0</v>
      </c>
      <c r="K1543" s="15">
        <v>0</v>
      </c>
      <c r="L1543" s="15">
        <v>0</v>
      </c>
      <c r="M1543" s="15">
        <v>0</v>
      </c>
      <c r="N1543" s="15">
        <v>11335</v>
      </c>
      <c r="O1543" s="6">
        <v>0</v>
      </c>
      <c r="P1543" s="6">
        <v>0</v>
      </c>
      <c r="Q1543" s="6">
        <v>0</v>
      </c>
      <c r="R1543" s="6">
        <v>0</v>
      </c>
      <c r="S1543" s="6">
        <v>0</v>
      </c>
    </row>
    <row r="1544" spans="1:19" x14ac:dyDescent="0.25">
      <c r="A1544" s="12">
        <v>2020</v>
      </c>
      <c r="B1544" s="8" t="s">
        <v>26</v>
      </c>
      <c r="C1544" s="13">
        <v>1</v>
      </c>
      <c r="D1544" s="13">
        <v>1</v>
      </c>
      <c r="E1544" s="78">
        <v>0</v>
      </c>
      <c r="F1544" s="104" t="s">
        <v>84</v>
      </c>
      <c r="G1544" s="104" t="s">
        <v>103</v>
      </c>
      <c r="H1544" s="104" t="s">
        <v>55</v>
      </c>
      <c r="I1544" s="15">
        <v>487</v>
      </c>
      <c r="J1544" s="15">
        <v>0</v>
      </c>
      <c r="K1544" s="15">
        <v>0</v>
      </c>
      <c r="L1544" s="15">
        <v>0</v>
      </c>
      <c r="M1544" s="15">
        <v>0</v>
      </c>
      <c r="N1544" s="15">
        <v>487</v>
      </c>
      <c r="O1544" s="6">
        <v>0</v>
      </c>
      <c r="P1544" s="6">
        <v>0</v>
      </c>
      <c r="Q1544" s="6">
        <v>0</v>
      </c>
      <c r="R1544" s="6">
        <v>0</v>
      </c>
      <c r="S1544" s="6">
        <v>0</v>
      </c>
    </row>
    <row r="1545" spans="1:19" x14ac:dyDescent="0.25">
      <c r="A1545" s="12">
        <v>2020</v>
      </c>
      <c r="B1545" s="8" t="s">
        <v>26</v>
      </c>
      <c r="C1545" s="13">
        <v>1</v>
      </c>
      <c r="D1545" s="13">
        <v>1</v>
      </c>
      <c r="E1545" s="78">
        <v>1</v>
      </c>
      <c r="F1545" s="104" t="s">
        <v>84</v>
      </c>
      <c r="G1545" s="104" t="s">
        <v>109</v>
      </c>
      <c r="H1545" s="104" t="s">
        <v>51</v>
      </c>
      <c r="I1545" s="15">
        <v>206814</v>
      </c>
      <c r="J1545" s="15">
        <v>0</v>
      </c>
      <c r="K1545" s="15">
        <v>0</v>
      </c>
      <c r="L1545" s="15">
        <v>0</v>
      </c>
      <c r="M1545" s="15">
        <v>0</v>
      </c>
      <c r="N1545" s="15">
        <v>206814</v>
      </c>
      <c r="O1545" s="6">
        <v>0</v>
      </c>
      <c r="P1545" s="6">
        <v>0</v>
      </c>
      <c r="Q1545" s="6">
        <v>0</v>
      </c>
      <c r="R1545" s="6">
        <v>0</v>
      </c>
      <c r="S1545" s="6">
        <v>0</v>
      </c>
    </row>
    <row r="1546" spans="1:19" x14ac:dyDescent="0.25">
      <c r="A1546" s="12">
        <v>2020</v>
      </c>
      <c r="B1546" s="8" t="s">
        <v>26</v>
      </c>
      <c r="C1546" s="13">
        <v>1</v>
      </c>
      <c r="D1546" s="13">
        <v>1</v>
      </c>
      <c r="E1546" s="78">
        <v>1</v>
      </c>
      <c r="F1546" s="104" t="s">
        <v>84</v>
      </c>
      <c r="G1546" s="104" t="s">
        <v>109</v>
      </c>
      <c r="H1546" s="104" t="s">
        <v>104</v>
      </c>
      <c r="I1546" s="15">
        <v>2230</v>
      </c>
      <c r="J1546" s="15">
        <v>0</v>
      </c>
      <c r="K1546" s="15">
        <v>0</v>
      </c>
      <c r="L1546" s="15">
        <v>0</v>
      </c>
      <c r="M1546" s="15">
        <v>0</v>
      </c>
      <c r="N1546" s="15">
        <v>2230</v>
      </c>
      <c r="O1546" s="6">
        <v>0</v>
      </c>
      <c r="P1546" s="6">
        <v>0</v>
      </c>
      <c r="Q1546" s="6">
        <v>0</v>
      </c>
      <c r="R1546" s="6">
        <v>0</v>
      </c>
      <c r="S1546" s="6">
        <v>0</v>
      </c>
    </row>
    <row r="1547" spans="1:19" x14ac:dyDescent="0.25">
      <c r="A1547" s="12">
        <v>2020</v>
      </c>
      <c r="B1547" s="8" t="s">
        <v>26</v>
      </c>
      <c r="C1547" s="13">
        <v>1</v>
      </c>
      <c r="D1547" s="13">
        <v>1</v>
      </c>
      <c r="E1547" s="78">
        <v>1</v>
      </c>
      <c r="F1547" s="104" t="s">
        <v>84</v>
      </c>
      <c r="G1547" s="104" t="s">
        <v>109</v>
      </c>
      <c r="H1547" s="104" t="s">
        <v>105</v>
      </c>
      <c r="I1547" s="15">
        <v>8092</v>
      </c>
      <c r="J1547" s="15">
        <v>0</v>
      </c>
      <c r="K1547" s="15">
        <v>0</v>
      </c>
      <c r="L1547" s="15">
        <v>0</v>
      </c>
      <c r="M1547" s="15">
        <v>0</v>
      </c>
      <c r="N1547" s="15">
        <v>8092</v>
      </c>
      <c r="O1547" s="6">
        <v>0</v>
      </c>
      <c r="P1547" s="6">
        <v>0</v>
      </c>
      <c r="Q1547" s="6">
        <v>0</v>
      </c>
      <c r="R1547" s="6">
        <v>0</v>
      </c>
      <c r="S1547" s="6">
        <v>0</v>
      </c>
    </row>
    <row r="1548" spans="1:19" x14ac:dyDescent="0.25">
      <c r="A1548" s="12">
        <v>2020</v>
      </c>
      <c r="B1548" s="8" t="s">
        <v>26</v>
      </c>
      <c r="C1548" s="13">
        <v>1</v>
      </c>
      <c r="D1548" s="13">
        <v>0</v>
      </c>
      <c r="E1548" s="78">
        <v>0</v>
      </c>
      <c r="F1548" s="104" t="s">
        <v>84</v>
      </c>
      <c r="G1548" s="104" t="s">
        <v>109</v>
      </c>
      <c r="H1548" s="104" t="s">
        <v>59</v>
      </c>
      <c r="I1548" s="15">
        <v>19.411000000000001</v>
      </c>
      <c r="J1548" s="15">
        <v>0</v>
      </c>
      <c r="K1548" s="15">
        <v>0</v>
      </c>
      <c r="L1548" s="15">
        <v>0</v>
      </c>
      <c r="M1548" s="15">
        <v>0</v>
      </c>
      <c r="N1548" s="15">
        <v>19.411000000000001</v>
      </c>
      <c r="O1548" s="6">
        <v>0</v>
      </c>
      <c r="P1548" s="6">
        <v>0</v>
      </c>
      <c r="Q1548" s="6">
        <v>0</v>
      </c>
      <c r="R1548" s="6">
        <v>0</v>
      </c>
      <c r="S1548" s="6">
        <v>0</v>
      </c>
    </row>
    <row r="1549" spans="1:19" x14ac:dyDescent="0.25">
      <c r="A1549" s="12">
        <v>2020</v>
      </c>
      <c r="B1549" s="8" t="s">
        <v>26</v>
      </c>
      <c r="C1549" s="13">
        <v>1</v>
      </c>
      <c r="D1549" s="13">
        <v>1</v>
      </c>
      <c r="E1549" s="78">
        <v>1</v>
      </c>
      <c r="F1549" s="104" t="s">
        <v>84</v>
      </c>
      <c r="G1549" s="104" t="s">
        <v>109</v>
      </c>
      <c r="H1549" s="104" t="s">
        <v>106</v>
      </c>
      <c r="I1549" s="15">
        <v>1030</v>
      </c>
      <c r="J1549" s="15">
        <v>0</v>
      </c>
      <c r="K1549" s="15">
        <v>0</v>
      </c>
      <c r="L1549" s="15">
        <v>0</v>
      </c>
      <c r="M1549" s="15">
        <v>0</v>
      </c>
      <c r="N1549" s="15">
        <v>1030</v>
      </c>
      <c r="O1549" s="6">
        <v>0</v>
      </c>
      <c r="P1549" s="6">
        <v>0</v>
      </c>
      <c r="Q1549" s="6">
        <v>0</v>
      </c>
      <c r="R1549" s="6">
        <v>0</v>
      </c>
      <c r="S1549" s="6">
        <v>0</v>
      </c>
    </row>
    <row r="1550" spans="1:19" x14ac:dyDescent="0.25">
      <c r="A1550" s="12">
        <v>2020</v>
      </c>
      <c r="B1550" s="8" t="s">
        <v>26</v>
      </c>
      <c r="C1550" s="13">
        <v>1</v>
      </c>
      <c r="D1550" s="13">
        <v>1</v>
      </c>
      <c r="E1550" s="78">
        <v>1</v>
      </c>
      <c r="F1550" s="104" t="s">
        <v>84</v>
      </c>
      <c r="G1550" s="104" t="s">
        <v>109</v>
      </c>
      <c r="H1550" s="104" t="s">
        <v>107</v>
      </c>
      <c r="I1550" s="15">
        <v>2390</v>
      </c>
      <c r="J1550" s="15">
        <v>0</v>
      </c>
      <c r="K1550" s="15">
        <v>0</v>
      </c>
      <c r="L1550" s="15">
        <v>0</v>
      </c>
      <c r="M1550" s="15">
        <v>0</v>
      </c>
      <c r="N1550" s="15">
        <v>2390</v>
      </c>
      <c r="O1550" s="6">
        <v>0</v>
      </c>
      <c r="P1550" s="6">
        <v>0</v>
      </c>
      <c r="Q1550" s="6">
        <v>0</v>
      </c>
      <c r="R1550" s="6">
        <v>0</v>
      </c>
      <c r="S1550" s="6">
        <v>0</v>
      </c>
    </row>
    <row r="1551" spans="1:19" x14ac:dyDescent="0.25">
      <c r="A1551" s="12">
        <v>2020</v>
      </c>
      <c r="B1551" s="8" t="s">
        <v>26</v>
      </c>
      <c r="C1551" s="13">
        <v>1</v>
      </c>
      <c r="D1551" s="13">
        <v>1</v>
      </c>
      <c r="E1551" s="78">
        <v>1</v>
      </c>
      <c r="F1551" s="104" t="s">
        <v>84</v>
      </c>
      <c r="G1551" s="104" t="s">
        <v>109</v>
      </c>
      <c r="H1551" s="104" t="s">
        <v>108</v>
      </c>
      <c r="I1551" s="15">
        <v>5701</v>
      </c>
      <c r="J1551" s="15">
        <v>0</v>
      </c>
      <c r="K1551" s="15">
        <v>0</v>
      </c>
      <c r="L1551" s="15">
        <v>0</v>
      </c>
      <c r="M1551" s="15">
        <v>0</v>
      </c>
      <c r="N1551" s="15">
        <v>5701</v>
      </c>
      <c r="O1551" s="6">
        <v>0</v>
      </c>
      <c r="P1551" s="6">
        <v>0</v>
      </c>
      <c r="Q1551" s="6">
        <v>0</v>
      </c>
      <c r="R1551" s="6">
        <v>0</v>
      </c>
      <c r="S1551" s="6">
        <v>0</v>
      </c>
    </row>
    <row r="1552" spans="1:19" x14ac:dyDescent="0.25">
      <c r="A1552" s="12">
        <v>2020</v>
      </c>
      <c r="B1552" s="8" t="s">
        <v>26</v>
      </c>
      <c r="C1552" s="13">
        <v>1</v>
      </c>
      <c r="D1552" s="13">
        <v>1</v>
      </c>
      <c r="E1552" s="78">
        <v>0</v>
      </c>
      <c r="F1552" s="104" t="s">
        <v>84</v>
      </c>
      <c r="G1552" s="104" t="s">
        <v>109</v>
      </c>
      <c r="H1552" s="104" t="s">
        <v>68</v>
      </c>
      <c r="I1552" s="15">
        <v>18150</v>
      </c>
      <c r="J1552" s="15">
        <v>0</v>
      </c>
      <c r="K1552" s="15">
        <v>0</v>
      </c>
      <c r="L1552" s="15">
        <v>0</v>
      </c>
      <c r="M1552" s="15">
        <v>0</v>
      </c>
      <c r="N1552" s="15">
        <v>18150</v>
      </c>
      <c r="O1552" s="6">
        <v>0</v>
      </c>
      <c r="P1552" s="6">
        <v>0</v>
      </c>
      <c r="Q1552" s="6">
        <v>0</v>
      </c>
      <c r="R1552" s="6">
        <v>0</v>
      </c>
      <c r="S1552" s="6">
        <v>0</v>
      </c>
    </row>
    <row r="1553" spans="1:19" x14ac:dyDescent="0.25">
      <c r="A1553" s="12">
        <v>2020</v>
      </c>
      <c r="B1553" s="8" t="s">
        <v>26</v>
      </c>
      <c r="C1553" s="13">
        <v>1</v>
      </c>
      <c r="D1553" s="13">
        <v>1</v>
      </c>
      <c r="E1553" s="78">
        <v>0</v>
      </c>
      <c r="F1553" s="104" t="s">
        <v>84</v>
      </c>
      <c r="G1553" s="104" t="s">
        <v>109</v>
      </c>
      <c r="H1553" s="104" t="s">
        <v>52</v>
      </c>
      <c r="I1553" s="15">
        <v>81058</v>
      </c>
      <c r="J1553" s="15">
        <v>0</v>
      </c>
      <c r="K1553" s="15">
        <v>0</v>
      </c>
      <c r="L1553" s="15">
        <v>0</v>
      </c>
      <c r="M1553" s="15">
        <v>0</v>
      </c>
      <c r="N1553" s="15">
        <v>81058</v>
      </c>
      <c r="O1553" s="6">
        <v>0</v>
      </c>
      <c r="P1553" s="6">
        <v>0</v>
      </c>
      <c r="Q1553" s="6">
        <v>0</v>
      </c>
      <c r="R1553" s="6">
        <v>0</v>
      </c>
      <c r="S1553" s="6">
        <v>0</v>
      </c>
    </row>
    <row r="1554" spans="1:19" x14ac:dyDescent="0.25">
      <c r="A1554" s="12">
        <v>2020</v>
      </c>
      <c r="B1554" s="8" t="s">
        <v>26</v>
      </c>
      <c r="C1554" s="13">
        <v>1</v>
      </c>
      <c r="D1554" s="13">
        <v>1</v>
      </c>
      <c r="E1554" s="78">
        <v>0</v>
      </c>
      <c r="F1554" s="104" t="s">
        <v>84</v>
      </c>
      <c r="G1554" s="104" t="s">
        <v>109</v>
      </c>
      <c r="H1554" s="104" t="s">
        <v>55</v>
      </c>
      <c r="I1554" s="15">
        <v>3718</v>
      </c>
      <c r="J1554" s="15">
        <v>0</v>
      </c>
      <c r="K1554" s="15">
        <v>0</v>
      </c>
      <c r="L1554" s="15">
        <v>0</v>
      </c>
      <c r="M1554" s="15">
        <v>0</v>
      </c>
      <c r="N1554" s="15">
        <v>3718</v>
      </c>
      <c r="O1554" s="6">
        <v>0</v>
      </c>
      <c r="P1554" s="6">
        <v>0</v>
      </c>
      <c r="Q1554" s="6">
        <v>0</v>
      </c>
      <c r="R1554" s="6">
        <v>0</v>
      </c>
      <c r="S1554" s="6">
        <v>0</v>
      </c>
    </row>
    <row r="1555" spans="1:19" x14ac:dyDescent="0.25">
      <c r="A1555" s="12">
        <v>2020</v>
      </c>
      <c r="B1555" s="8" t="s">
        <v>26</v>
      </c>
      <c r="C1555" s="13">
        <v>1</v>
      </c>
      <c r="D1555" s="13">
        <v>1</v>
      </c>
      <c r="E1555" s="78">
        <v>1</v>
      </c>
      <c r="F1555" s="104" t="s">
        <v>84</v>
      </c>
      <c r="G1555" s="104" t="s">
        <v>110</v>
      </c>
      <c r="H1555" s="104" t="s">
        <v>51</v>
      </c>
      <c r="I1555" s="15">
        <v>0</v>
      </c>
      <c r="J1555" s="15">
        <v>0</v>
      </c>
      <c r="K1555" s="15">
        <v>0</v>
      </c>
      <c r="L1555" s="15">
        <v>0</v>
      </c>
      <c r="M1555" s="15">
        <v>0</v>
      </c>
      <c r="N1555" s="15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</row>
    <row r="1556" spans="1:19" x14ac:dyDescent="0.25">
      <c r="A1556" s="12">
        <v>2020</v>
      </c>
      <c r="B1556" s="8" t="s">
        <v>26</v>
      </c>
      <c r="C1556" s="13">
        <v>1</v>
      </c>
      <c r="D1556" s="13">
        <v>1</v>
      </c>
      <c r="E1556" s="78">
        <v>1</v>
      </c>
      <c r="F1556" s="104" t="s">
        <v>84</v>
      </c>
      <c r="G1556" s="104" t="s">
        <v>111</v>
      </c>
      <c r="H1556" s="104" t="s">
        <v>51</v>
      </c>
      <c r="I1556" s="15">
        <v>0</v>
      </c>
      <c r="J1556" s="15">
        <v>0</v>
      </c>
      <c r="K1556" s="15">
        <v>0</v>
      </c>
      <c r="L1556" s="15">
        <v>0</v>
      </c>
      <c r="M1556" s="15">
        <v>0</v>
      </c>
      <c r="N1556" s="15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</row>
    <row r="1557" spans="1:19" x14ac:dyDescent="0.25">
      <c r="A1557" s="12">
        <v>2020</v>
      </c>
      <c r="B1557" s="8" t="s">
        <v>26</v>
      </c>
      <c r="C1557" s="13">
        <v>1</v>
      </c>
      <c r="D1557" s="13">
        <v>1</v>
      </c>
      <c r="E1557" s="78">
        <v>1</v>
      </c>
      <c r="F1557" s="104" t="s">
        <v>63</v>
      </c>
      <c r="G1557" s="104" t="s">
        <v>112</v>
      </c>
      <c r="H1557" s="104" t="s">
        <v>51</v>
      </c>
      <c r="I1557" s="15">
        <v>0</v>
      </c>
      <c r="J1557" s="15">
        <v>0</v>
      </c>
      <c r="K1557" s="15">
        <v>0</v>
      </c>
      <c r="L1557" s="15">
        <v>0</v>
      </c>
      <c r="M1557" s="15">
        <v>0</v>
      </c>
      <c r="N1557" s="15">
        <v>0</v>
      </c>
      <c r="O1557" s="6">
        <v>0</v>
      </c>
      <c r="P1557" s="6">
        <v>0</v>
      </c>
      <c r="Q1557" s="6">
        <v>0</v>
      </c>
      <c r="R1557" s="6">
        <v>0</v>
      </c>
      <c r="S1557" s="6">
        <v>0</v>
      </c>
    </row>
    <row r="1558" spans="1:19" x14ac:dyDescent="0.25">
      <c r="A1558" s="12">
        <v>2020</v>
      </c>
      <c r="B1558" s="8" t="s">
        <v>26</v>
      </c>
      <c r="C1558" s="13">
        <v>1</v>
      </c>
      <c r="D1558" s="13">
        <v>1</v>
      </c>
      <c r="E1558" s="78">
        <v>1</v>
      </c>
      <c r="F1558" s="104" t="s">
        <v>63</v>
      </c>
      <c r="G1558" s="104" t="s">
        <v>113</v>
      </c>
      <c r="H1558" s="104" t="s">
        <v>51</v>
      </c>
      <c r="I1558" s="15">
        <v>0</v>
      </c>
      <c r="J1558" s="15">
        <v>0</v>
      </c>
      <c r="K1558" s="15">
        <v>0</v>
      </c>
      <c r="L1558" s="15">
        <v>0</v>
      </c>
      <c r="M1558" s="15">
        <v>0</v>
      </c>
      <c r="N1558" s="15">
        <v>0</v>
      </c>
      <c r="O1558" s="6">
        <v>0</v>
      </c>
      <c r="P1558" s="6">
        <v>0</v>
      </c>
      <c r="Q1558" s="6">
        <v>0</v>
      </c>
      <c r="R1558" s="6">
        <v>0</v>
      </c>
      <c r="S1558" s="6">
        <v>0</v>
      </c>
    </row>
    <row r="1559" spans="1:19" x14ac:dyDescent="0.25">
      <c r="A1559" s="12">
        <v>2020</v>
      </c>
      <c r="B1559" s="8" t="s">
        <v>26</v>
      </c>
      <c r="C1559" s="13">
        <v>1</v>
      </c>
      <c r="D1559" s="13">
        <v>1</v>
      </c>
      <c r="E1559" s="78">
        <v>1</v>
      </c>
      <c r="F1559" s="104" t="s">
        <v>63</v>
      </c>
      <c r="G1559" s="104" t="s">
        <v>114</v>
      </c>
      <c r="H1559" s="104" t="s">
        <v>51</v>
      </c>
      <c r="I1559" s="15">
        <v>0</v>
      </c>
      <c r="J1559" s="15">
        <v>0</v>
      </c>
      <c r="K1559" s="15">
        <v>0</v>
      </c>
      <c r="L1559" s="15">
        <v>0</v>
      </c>
      <c r="M1559" s="15">
        <v>0</v>
      </c>
      <c r="N1559" s="15">
        <v>0</v>
      </c>
      <c r="O1559" s="6">
        <v>0</v>
      </c>
      <c r="P1559" s="6">
        <v>0</v>
      </c>
      <c r="Q1559" s="6">
        <v>0</v>
      </c>
      <c r="R1559" s="6">
        <v>0</v>
      </c>
      <c r="S1559" s="6">
        <v>0</v>
      </c>
    </row>
    <row r="1560" spans="1:19" x14ac:dyDescent="0.25">
      <c r="A1560" s="12">
        <v>2020</v>
      </c>
      <c r="B1560" s="8" t="s">
        <v>26</v>
      </c>
      <c r="C1560" s="13">
        <v>1</v>
      </c>
      <c r="D1560" s="13">
        <v>1</v>
      </c>
      <c r="E1560" s="78">
        <v>1</v>
      </c>
      <c r="F1560" s="104" t="s">
        <v>63</v>
      </c>
      <c r="G1560" s="104" t="s">
        <v>115</v>
      </c>
      <c r="H1560" s="104" t="s">
        <v>51</v>
      </c>
      <c r="I1560" s="15">
        <v>0</v>
      </c>
      <c r="J1560" s="15">
        <v>0</v>
      </c>
      <c r="K1560" s="15">
        <v>0</v>
      </c>
      <c r="L1560" s="15">
        <v>0</v>
      </c>
      <c r="M1560" s="15">
        <v>0</v>
      </c>
      <c r="N1560" s="15">
        <v>0</v>
      </c>
      <c r="O1560" s="6">
        <v>0</v>
      </c>
      <c r="P1560" s="6">
        <v>0</v>
      </c>
      <c r="Q1560" s="6">
        <v>0</v>
      </c>
      <c r="R1560" s="6">
        <v>0</v>
      </c>
      <c r="S1560" s="6">
        <v>0</v>
      </c>
    </row>
    <row r="1561" spans="1:19" x14ac:dyDescent="0.25">
      <c r="A1561" s="12">
        <v>2020</v>
      </c>
      <c r="B1561" s="8" t="s">
        <v>26</v>
      </c>
      <c r="C1561" s="13">
        <v>1</v>
      </c>
      <c r="D1561" s="13">
        <v>1</v>
      </c>
      <c r="E1561" s="78">
        <v>1</v>
      </c>
      <c r="F1561" s="104" t="s">
        <v>63</v>
      </c>
      <c r="G1561" s="104" t="s">
        <v>116</v>
      </c>
      <c r="H1561" s="104" t="s">
        <v>51</v>
      </c>
      <c r="I1561" s="15">
        <v>0</v>
      </c>
      <c r="J1561" s="15">
        <v>0</v>
      </c>
      <c r="K1561" s="15">
        <v>0</v>
      </c>
      <c r="L1561" s="15">
        <v>0</v>
      </c>
      <c r="M1561" s="15">
        <v>0</v>
      </c>
      <c r="N1561" s="15">
        <v>0</v>
      </c>
      <c r="O1561" s="6">
        <v>0</v>
      </c>
      <c r="P1561" s="6">
        <v>0</v>
      </c>
      <c r="Q1561" s="6">
        <v>0</v>
      </c>
      <c r="R1561" s="6">
        <v>0</v>
      </c>
      <c r="S1561" s="6">
        <v>0</v>
      </c>
    </row>
    <row r="1562" spans="1:19" x14ac:dyDescent="0.25">
      <c r="A1562" s="12">
        <v>2020</v>
      </c>
      <c r="B1562" s="8" t="s">
        <v>26</v>
      </c>
      <c r="C1562" s="13">
        <v>1</v>
      </c>
      <c r="D1562" s="13">
        <v>1</v>
      </c>
      <c r="E1562" s="78">
        <v>1</v>
      </c>
      <c r="F1562" s="104" t="s">
        <v>63</v>
      </c>
      <c r="G1562" s="104" t="s">
        <v>117</v>
      </c>
      <c r="H1562" s="104" t="s">
        <v>51</v>
      </c>
      <c r="I1562" s="15">
        <v>1297.8121290000001</v>
      </c>
      <c r="J1562" s="15">
        <v>0</v>
      </c>
      <c r="K1562" s="15">
        <v>1304.128827</v>
      </c>
      <c r="L1562" s="15">
        <v>18.169270000000001</v>
      </c>
      <c r="M1562" s="15">
        <v>6.3167729999998601</v>
      </c>
      <c r="N1562" s="15">
        <v>7.4999999999999993E-5</v>
      </c>
      <c r="O1562" s="6">
        <v>0</v>
      </c>
      <c r="P1562" s="6">
        <v>0</v>
      </c>
      <c r="Q1562" s="6">
        <v>0</v>
      </c>
      <c r="R1562" s="6">
        <v>0</v>
      </c>
      <c r="S1562" s="6">
        <v>0</v>
      </c>
    </row>
    <row r="1563" spans="1:19" x14ac:dyDescent="0.25">
      <c r="A1563" s="12">
        <v>2020</v>
      </c>
      <c r="B1563" s="8" t="s">
        <v>26</v>
      </c>
      <c r="C1563" s="13">
        <v>1</v>
      </c>
      <c r="D1563" s="13">
        <v>1</v>
      </c>
      <c r="E1563" s="78">
        <v>1</v>
      </c>
      <c r="F1563" s="104" t="s">
        <v>63</v>
      </c>
      <c r="G1563" s="104" t="s">
        <v>117</v>
      </c>
      <c r="H1563" s="104" t="s">
        <v>118</v>
      </c>
      <c r="I1563" s="15">
        <v>0</v>
      </c>
      <c r="J1563" s="15">
        <v>0</v>
      </c>
      <c r="K1563" s="15">
        <v>0</v>
      </c>
      <c r="L1563" s="15">
        <v>0</v>
      </c>
      <c r="M1563" s="15">
        <v>0</v>
      </c>
      <c r="N1563" s="15">
        <v>0</v>
      </c>
      <c r="O1563" s="6">
        <v>0</v>
      </c>
      <c r="P1563" s="6">
        <v>0</v>
      </c>
      <c r="Q1563" s="6">
        <v>0</v>
      </c>
      <c r="R1563" s="6">
        <v>0</v>
      </c>
      <c r="S1563" s="6">
        <v>0</v>
      </c>
    </row>
    <row r="1564" spans="1:19" x14ac:dyDescent="0.25">
      <c r="A1564" s="12">
        <v>2020</v>
      </c>
      <c r="B1564" s="8" t="s">
        <v>26</v>
      </c>
      <c r="C1564" s="13">
        <v>1</v>
      </c>
      <c r="D1564" s="13">
        <v>1</v>
      </c>
      <c r="E1564" s="78">
        <v>1</v>
      </c>
      <c r="F1564" s="104" t="s">
        <v>63</v>
      </c>
      <c r="G1564" s="104" t="s">
        <v>117</v>
      </c>
      <c r="H1564" s="104" t="s">
        <v>107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0</v>
      </c>
      <c r="O1564" s="6">
        <v>0</v>
      </c>
      <c r="P1564" s="6">
        <v>0</v>
      </c>
      <c r="Q1564" s="6">
        <v>0</v>
      </c>
      <c r="R1564" s="6">
        <v>0</v>
      </c>
      <c r="S1564" s="6">
        <v>0</v>
      </c>
    </row>
    <row r="1565" spans="1:19" x14ac:dyDescent="0.25">
      <c r="A1565" s="12">
        <v>2020</v>
      </c>
      <c r="B1565" s="8" t="s">
        <v>26</v>
      </c>
      <c r="C1565" s="13">
        <v>1</v>
      </c>
      <c r="D1565" s="13">
        <v>1</v>
      </c>
      <c r="E1565" s="78">
        <v>1</v>
      </c>
      <c r="F1565" s="104" t="s">
        <v>63</v>
      </c>
      <c r="G1565" s="104" t="s">
        <v>117</v>
      </c>
      <c r="H1565" s="104" t="s">
        <v>108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0</v>
      </c>
      <c r="O1565" s="6">
        <v>0</v>
      </c>
      <c r="P1565" s="6">
        <v>0</v>
      </c>
      <c r="Q1565" s="6">
        <v>0</v>
      </c>
      <c r="R1565" s="6">
        <v>0</v>
      </c>
      <c r="S1565" s="6">
        <v>0</v>
      </c>
    </row>
    <row r="1566" spans="1:19" x14ac:dyDescent="0.25">
      <c r="A1566" s="12">
        <v>2020</v>
      </c>
      <c r="B1566" s="8" t="s">
        <v>26</v>
      </c>
      <c r="C1566" s="13">
        <v>1</v>
      </c>
      <c r="D1566" s="13">
        <v>1</v>
      </c>
      <c r="E1566" s="78">
        <v>0</v>
      </c>
      <c r="F1566" s="104" t="s">
        <v>63</v>
      </c>
      <c r="G1566" s="104" t="s">
        <v>117</v>
      </c>
      <c r="H1566" s="104" t="s">
        <v>68</v>
      </c>
      <c r="I1566" s="15">
        <v>0</v>
      </c>
      <c r="J1566" s="15">
        <v>0</v>
      </c>
      <c r="K1566" s="15">
        <v>0</v>
      </c>
      <c r="L1566" s="15">
        <v>0</v>
      </c>
      <c r="M1566" s="15">
        <v>0</v>
      </c>
      <c r="N1566" s="15">
        <v>0</v>
      </c>
      <c r="O1566" s="6">
        <v>0</v>
      </c>
      <c r="P1566" s="6">
        <v>0</v>
      </c>
      <c r="Q1566" s="6">
        <v>0</v>
      </c>
      <c r="R1566" s="6">
        <v>0</v>
      </c>
      <c r="S1566" s="6">
        <v>0</v>
      </c>
    </row>
    <row r="1567" spans="1:19" x14ac:dyDescent="0.25">
      <c r="A1567" s="12">
        <v>2020</v>
      </c>
      <c r="B1567" s="8" t="s">
        <v>26</v>
      </c>
      <c r="C1567" s="13">
        <v>1</v>
      </c>
      <c r="D1567" s="13">
        <v>1</v>
      </c>
      <c r="E1567" s="78">
        <v>0</v>
      </c>
      <c r="F1567" s="104" t="s">
        <v>63</v>
      </c>
      <c r="G1567" s="104" t="s">
        <v>117</v>
      </c>
      <c r="H1567" s="104" t="s">
        <v>55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  <c r="P1567" s="6">
        <v>0</v>
      </c>
      <c r="Q1567" s="6">
        <v>0</v>
      </c>
      <c r="R1567" s="6">
        <v>0</v>
      </c>
      <c r="S1567" s="6">
        <v>0</v>
      </c>
    </row>
    <row r="1568" spans="1:19" x14ac:dyDescent="0.25">
      <c r="A1568" s="12">
        <v>2020</v>
      </c>
      <c r="B1568" s="8" t="s">
        <v>26</v>
      </c>
      <c r="C1568" s="13">
        <v>1</v>
      </c>
      <c r="D1568" s="13">
        <v>0</v>
      </c>
      <c r="E1568" s="78">
        <v>0</v>
      </c>
      <c r="F1568" s="104" t="s">
        <v>63</v>
      </c>
      <c r="G1568" s="104" t="s">
        <v>117</v>
      </c>
      <c r="H1568" s="104" t="s">
        <v>119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  <c r="P1568" s="6">
        <v>0</v>
      </c>
      <c r="Q1568" s="6">
        <v>0</v>
      </c>
      <c r="R1568" s="6">
        <v>0</v>
      </c>
      <c r="S1568" s="6">
        <v>0</v>
      </c>
    </row>
    <row r="1569" spans="1:19" x14ac:dyDescent="0.25">
      <c r="A1569" s="12">
        <v>2020</v>
      </c>
      <c r="B1569" s="8" t="s">
        <v>26</v>
      </c>
      <c r="C1569" s="13">
        <v>1</v>
      </c>
      <c r="D1569" s="13">
        <v>0</v>
      </c>
      <c r="E1569" s="78">
        <v>0</v>
      </c>
      <c r="F1569" s="104" t="s">
        <v>63</v>
      </c>
      <c r="G1569" s="104" t="s">
        <v>117</v>
      </c>
      <c r="H1569" s="104" t="s">
        <v>59</v>
      </c>
      <c r="I1569" s="15">
        <v>18.810110000000002</v>
      </c>
      <c r="J1569" s="15">
        <v>0</v>
      </c>
      <c r="K1569" s="15">
        <v>18.810110000000002</v>
      </c>
      <c r="L1569" s="15">
        <v>0.28120999999999996</v>
      </c>
      <c r="M1569" s="15">
        <v>0</v>
      </c>
      <c r="N1569" s="15">
        <v>0</v>
      </c>
      <c r="O1569" s="6">
        <v>0</v>
      </c>
      <c r="P1569" s="6">
        <v>0</v>
      </c>
      <c r="Q1569" s="6">
        <v>0</v>
      </c>
      <c r="R1569" s="6">
        <v>0</v>
      </c>
      <c r="S1569" s="6">
        <v>0</v>
      </c>
    </row>
    <row r="1570" spans="1:19" x14ac:dyDescent="0.25">
      <c r="A1570" s="12">
        <v>2020</v>
      </c>
      <c r="B1570" s="8" t="s">
        <v>26</v>
      </c>
      <c r="C1570" s="13">
        <v>1</v>
      </c>
      <c r="D1570" s="13">
        <v>1</v>
      </c>
      <c r="E1570" s="78">
        <v>1</v>
      </c>
      <c r="F1570" s="104" t="s">
        <v>63</v>
      </c>
      <c r="G1570" s="104" t="s">
        <v>120</v>
      </c>
      <c r="H1570" s="104" t="s">
        <v>51</v>
      </c>
      <c r="I1570" s="15">
        <v>9438.8270429999993</v>
      </c>
      <c r="J1570" s="15">
        <v>0</v>
      </c>
      <c r="K1570" s="15">
        <v>0</v>
      </c>
      <c r="L1570" s="15">
        <v>9.3060000000000004E-2</v>
      </c>
      <c r="M1570" s="15">
        <v>4.4348270000009506</v>
      </c>
      <c r="N1570" s="15">
        <v>9443.2618700000003</v>
      </c>
      <c r="O1570" s="6">
        <v>0</v>
      </c>
      <c r="P1570" s="6">
        <v>0</v>
      </c>
      <c r="Q1570" s="6">
        <v>0</v>
      </c>
      <c r="R1570" s="6">
        <v>0</v>
      </c>
      <c r="S1570" s="6">
        <v>0</v>
      </c>
    </row>
    <row r="1571" spans="1:19" x14ac:dyDescent="0.25">
      <c r="A1571" s="12">
        <v>2020</v>
      </c>
      <c r="B1571" s="8" t="s">
        <v>26</v>
      </c>
      <c r="C1571" s="13">
        <v>1</v>
      </c>
      <c r="D1571" s="13">
        <v>0</v>
      </c>
      <c r="E1571" s="78">
        <v>0</v>
      </c>
      <c r="F1571" s="104" t="s">
        <v>63</v>
      </c>
      <c r="G1571" s="104" t="s">
        <v>120</v>
      </c>
      <c r="H1571" s="104" t="s">
        <v>66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  <c r="P1571" s="6">
        <v>0</v>
      </c>
      <c r="Q1571" s="6">
        <v>0</v>
      </c>
      <c r="R1571" s="6">
        <v>0</v>
      </c>
      <c r="S1571" s="6">
        <v>0</v>
      </c>
    </row>
    <row r="1572" spans="1:19" x14ac:dyDescent="0.25">
      <c r="A1572" s="12">
        <v>2020</v>
      </c>
      <c r="B1572" s="8" t="s">
        <v>26</v>
      </c>
      <c r="C1572" s="13">
        <v>1</v>
      </c>
      <c r="D1572" s="13">
        <v>1</v>
      </c>
      <c r="E1572" s="78">
        <v>1</v>
      </c>
      <c r="F1572" s="104" t="s">
        <v>63</v>
      </c>
      <c r="G1572" s="104" t="s">
        <v>120</v>
      </c>
      <c r="H1572" s="104" t="s">
        <v>118</v>
      </c>
      <c r="I1572" s="15">
        <v>120.226195</v>
      </c>
      <c r="J1572" s="15">
        <v>0</v>
      </c>
      <c r="K1572" s="15">
        <v>0</v>
      </c>
      <c r="L1572" s="15">
        <v>0</v>
      </c>
      <c r="M1572" s="15">
        <v>1.0145669999999996</v>
      </c>
      <c r="N1572" s="15">
        <v>121.240762</v>
      </c>
      <c r="O1572" s="6">
        <v>0</v>
      </c>
      <c r="P1572" s="6">
        <v>0</v>
      </c>
      <c r="Q1572" s="6">
        <v>0</v>
      </c>
      <c r="R1572" s="6">
        <v>0</v>
      </c>
      <c r="S1572" s="6">
        <v>0</v>
      </c>
    </row>
    <row r="1573" spans="1:19" x14ac:dyDescent="0.25">
      <c r="A1573" s="12">
        <v>2020</v>
      </c>
      <c r="B1573" s="8" t="s">
        <v>26</v>
      </c>
      <c r="C1573" s="13">
        <v>1</v>
      </c>
      <c r="D1573" s="13">
        <v>1</v>
      </c>
      <c r="E1573" s="78">
        <v>1</v>
      </c>
      <c r="F1573" s="104" t="s">
        <v>63</v>
      </c>
      <c r="G1573" s="104" t="s">
        <v>120</v>
      </c>
      <c r="H1573" s="104" t="s">
        <v>107</v>
      </c>
      <c r="I1573" s="15">
        <v>0</v>
      </c>
      <c r="J1573" s="15">
        <v>0</v>
      </c>
      <c r="K1573" s="15">
        <v>0</v>
      </c>
      <c r="L1573" s="15">
        <v>0</v>
      </c>
      <c r="M1573" s="15">
        <v>0</v>
      </c>
      <c r="N1573" s="15">
        <v>0</v>
      </c>
      <c r="O1573" s="6">
        <v>0</v>
      </c>
      <c r="P1573" s="6">
        <v>0</v>
      </c>
      <c r="Q1573" s="6">
        <v>0</v>
      </c>
      <c r="R1573" s="6">
        <v>0</v>
      </c>
      <c r="S1573" s="6">
        <v>0</v>
      </c>
    </row>
    <row r="1574" spans="1:19" x14ac:dyDescent="0.25">
      <c r="A1574" s="12">
        <v>2020</v>
      </c>
      <c r="B1574" s="8" t="s">
        <v>26</v>
      </c>
      <c r="C1574" s="13">
        <v>1</v>
      </c>
      <c r="D1574" s="13">
        <v>1</v>
      </c>
      <c r="E1574" s="78">
        <v>1</v>
      </c>
      <c r="F1574" s="104" t="s">
        <v>63</v>
      </c>
      <c r="G1574" s="104" t="s">
        <v>120</v>
      </c>
      <c r="H1574" s="104" t="s">
        <v>108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  <c r="P1574" s="6">
        <v>0</v>
      </c>
      <c r="Q1574" s="6">
        <v>0</v>
      </c>
      <c r="R1574" s="6">
        <v>0</v>
      </c>
      <c r="S1574" s="6">
        <v>0</v>
      </c>
    </row>
    <row r="1575" spans="1:19" x14ac:dyDescent="0.25">
      <c r="A1575" s="12">
        <v>2020</v>
      </c>
      <c r="B1575" s="8" t="s">
        <v>26</v>
      </c>
      <c r="C1575" s="13">
        <v>1</v>
      </c>
      <c r="D1575" s="13">
        <v>1</v>
      </c>
      <c r="E1575" s="78">
        <v>0</v>
      </c>
      <c r="F1575" s="104" t="s">
        <v>63</v>
      </c>
      <c r="G1575" s="104" t="s">
        <v>120</v>
      </c>
      <c r="H1575" s="104" t="s">
        <v>68</v>
      </c>
      <c r="I1575" s="15">
        <v>188.97460000000001</v>
      </c>
      <c r="J1575" s="15">
        <v>0</v>
      </c>
      <c r="K1575" s="15">
        <v>0</v>
      </c>
      <c r="L1575" s="15">
        <v>0</v>
      </c>
      <c r="M1575" s="15">
        <v>0.12313999999997804</v>
      </c>
      <c r="N1575" s="15">
        <v>189.09773999999999</v>
      </c>
      <c r="O1575" s="6">
        <v>0</v>
      </c>
      <c r="P1575" s="6">
        <v>0</v>
      </c>
      <c r="Q1575" s="6">
        <v>0</v>
      </c>
      <c r="R1575" s="6">
        <v>0</v>
      </c>
      <c r="S1575" s="6">
        <v>0</v>
      </c>
    </row>
    <row r="1576" spans="1:19" x14ac:dyDescent="0.25">
      <c r="A1576" s="12">
        <v>2020</v>
      </c>
      <c r="B1576" s="8" t="s">
        <v>26</v>
      </c>
      <c r="C1576" s="13">
        <v>1</v>
      </c>
      <c r="D1576" s="13">
        <v>1</v>
      </c>
      <c r="E1576" s="78">
        <v>0</v>
      </c>
      <c r="F1576" s="104" t="s">
        <v>63</v>
      </c>
      <c r="G1576" s="104" t="s">
        <v>120</v>
      </c>
      <c r="H1576" s="104" t="s">
        <v>55</v>
      </c>
      <c r="I1576" s="15">
        <v>73.37867</v>
      </c>
      <c r="J1576" s="15">
        <v>0</v>
      </c>
      <c r="K1576" s="15">
        <v>0</v>
      </c>
      <c r="L1576" s="15">
        <v>0</v>
      </c>
      <c r="M1576" s="15">
        <v>0</v>
      </c>
      <c r="N1576" s="15">
        <v>73.37867</v>
      </c>
      <c r="O1576" s="6">
        <v>0</v>
      </c>
      <c r="P1576" s="6">
        <v>0</v>
      </c>
      <c r="Q1576" s="6">
        <v>0</v>
      </c>
      <c r="R1576" s="6">
        <v>0</v>
      </c>
      <c r="S1576" s="6">
        <v>0</v>
      </c>
    </row>
    <row r="1577" spans="1:19" x14ac:dyDescent="0.25">
      <c r="A1577" s="12">
        <v>2020</v>
      </c>
      <c r="B1577" s="8" t="s">
        <v>26</v>
      </c>
      <c r="C1577" s="13">
        <v>1</v>
      </c>
      <c r="D1577" s="13">
        <v>0</v>
      </c>
      <c r="E1577" s="78">
        <v>0</v>
      </c>
      <c r="F1577" s="104" t="s">
        <v>63</v>
      </c>
      <c r="G1577" s="104" t="s">
        <v>120</v>
      </c>
      <c r="H1577" s="104" t="s">
        <v>119</v>
      </c>
      <c r="I1577" s="15">
        <v>0</v>
      </c>
      <c r="J1577" s="15">
        <v>0</v>
      </c>
      <c r="K1577" s="15">
        <v>0</v>
      </c>
      <c r="L1577" s="15">
        <v>0</v>
      </c>
      <c r="M1577" s="15">
        <v>0</v>
      </c>
      <c r="N1577" s="15">
        <v>0</v>
      </c>
      <c r="O1577" s="6">
        <v>0</v>
      </c>
      <c r="P1577" s="6">
        <v>0</v>
      </c>
      <c r="Q1577" s="6">
        <v>0</v>
      </c>
      <c r="R1577" s="6">
        <v>0</v>
      </c>
      <c r="S1577" s="6">
        <v>0</v>
      </c>
    </row>
    <row r="1578" spans="1:19" x14ac:dyDescent="0.25">
      <c r="A1578" s="12">
        <v>2020</v>
      </c>
      <c r="B1578" s="8" t="s">
        <v>26</v>
      </c>
      <c r="C1578" s="13">
        <v>1</v>
      </c>
      <c r="D1578" s="13">
        <v>0</v>
      </c>
      <c r="E1578" s="78">
        <v>0</v>
      </c>
      <c r="F1578" s="104" t="s">
        <v>63</v>
      </c>
      <c r="G1578" s="104" t="s">
        <v>120</v>
      </c>
      <c r="H1578" s="104" t="s">
        <v>59</v>
      </c>
      <c r="I1578" s="15">
        <v>14.037089999999999</v>
      </c>
      <c r="J1578" s="15">
        <v>0</v>
      </c>
      <c r="K1578" s="15">
        <v>0</v>
      </c>
      <c r="L1578" s="15">
        <v>0</v>
      </c>
      <c r="M1578" s="15">
        <v>0</v>
      </c>
      <c r="N1578" s="15">
        <v>14.037089999999999</v>
      </c>
      <c r="O1578" s="6">
        <v>0</v>
      </c>
      <c r="P1578" s="6">
        <v>0</v>
      </c>
      <c r="Q1578" s="6">
        <v>0</v>
      </c>
      <c r="R1578" s="6">
        <v>0</v>
      </c>
      <c r="S1578" s="6">
        <v>0</v>
      </c>
    </row>
    <row r="1579" spans="1:19" x14ac:dyDescent="0.25">
      <c r="A1579" s="12">
        <v>2020</v>
      </c>
      <c r="B1579" s="8" t="s">
        <v>26</v>
      </c>
      <c r="C1579" s="13">
        <v>1</v>
      </c>
      <c r="D1579" s="13">
        <v>1</v>
      </c>
      <c r="E1579" s="78">
        <v>1</v>
      </c>
      <c r="F1579" s="104" t="s">
        <v>84</v>
      </c>
      <c r="G1579" s="104" t="s">
        <v>121</v>
      </c>
      <c r="H1579" s="104" t="s">
        <v>51</v>
      </c>
      <c r="I1579" s="15">
        <v>0</v>
      </c>
      <c r="J1579" s="15">
        <v>0</v>
      </c>
      <c r="K1579" s="15">
        <v>0</v>
      </c>
      <c r="L1579" s="15">
        <v>1.0905799999999999</v>
      </c>
      <c r="M1579" s="15">
        <v>0</v>
      </c>
      <c r="N1579" s="15">
        <v>0</v>
      </c>
      <c r="O1579" s="6">
        <v>0</v>
      </c>
      <c r="P1579" s="6">
        <v>0</v>
      </c>
      <c r="Q1579" s="6">
        <v>0</v>
      </c>
      <c r="R1579" s="6">
        <v>0</v>
      </c>
      <c r="S1579" s="6">
        <v>0</v>
      </c>
    </row>
    <row r="1580" spans="1:19" x14ac:dyDescent="0.25">
      <c r="A1580" s="12">
        <v>2020</v>
      </c>
      <c r="B1580" s="8" t="s">
        <v>26</v>
      </c>
      <c r="C1580" s="13">
        <v>1</v>
      </c>
      <c r="D1580" s="13">
        <v>1</v>
      </c>
      <c r="E1580" s="78">
        <v>1</v>
      </c>
      <c r="F1580" s="104" t="s">
        <v>84</v>
      </c>
      <c r="G1580" s="104" t="s">
        <v>122</v>
      </c>
      <c r="H1580" s="104" t="s">
        <v>51</v>
      </c>
      <c r="I1580" s="15">
        <v>0</v>
      </c>
      <c r="J1580" s="15">
        <v>0</v>
      </c>
      <c r="K1580" s="15">
        <v>0</v>
      </c>
      <c r="L1580" s="15">
        <v>0</v>
      </c>
      <c r="M1580" s="15">
        <v>0</v>
      </c>
      <c r="N1580" s="15">
        <v>0</v>
      </c>
      <c r="O1580" s="6">
        <v>0</v>
      </c>
      <c r="P1580" s="6">
        <v>0</v>
      </c>
      <c r="Q1580" s="6">
        <v>0</v>
      </c>
      <c r="R1580" s="6">
        <v>0</v>
      </c>
      <c r="S1580" s="6">
        <v>0</v>
      </c>
    </row>
    <row r="1581" spans="1:19" x14ac:dyDescent="0.25">
      <c r="A1581" s="12">
        <v>2020</v>
      </c>
      <c r="B1581" s="8" t="s">
        <v>26</v>
      </c>
      <c r="C1581" s="13">
        <v>1</v>
      </c>
      <c r="D1581" s="13">
        <v>1</v>
      </c>
      <c r="E1581" s="78">
        <v>0</v>
      </c>
      <c r="F1581" s="104" t="s">
        <v>84</v>
      </c>
      <c r="G1581" s="104" t="s">
        <v>123</v>
      </c>
      <c r="H1581" s="104" t="s">
        <v>124</v>
      </c>
      <c r="I1581" s="15">
        <v>0</v>
      </c>
      <c r="J1581" s="15">
        <v>0</v>
      </c>
      <c r="K1581" s="15">
        <v>0</v>
      </c>
      <c r="L1581" s="15">
        <v>0</v>
      </c>
      <c r="M1581" s="15">
        <v>0</v>
      </c>
      <c r="N1581" s="15">
        <v>0</v>
      </c>
      <c r="O1581" s="6">
        <v>0</v>
      </c>
      <c r="P1581" s="6">
        <v>0</v>
      </c>
      <c r="Q1581" s="6">
        <v>0</v>
      </c>
      <c r="R1581" s="6">
        <v>0</v>
      </c>
      <c r="S1581" s="6">
        <v>0</v>
      </c>
    </row>
    <row r="1582" spans="1:19" x14ac:dyDescent="0.25">
      <c r="A1582" s="12">
        <v>2020</v>
      </c>
      <c r="B1582" s="8" t="s">
        <v>26</v>
      </c>
      <c r="C1582" s="13">
        <v>1</v>
      </c>
      <c r="D1582" s="13">
        <v>1</v>
      </c>
      <c r="E1582" s="78">
        <v>1</v>
      </c>
      <c r="F1582" s="104" t="s">
        <v>84</v>
      </c>
      <c r="G1582" s="104" t="s">
        <v>125</v>
      </c>
      <c r="H1582" s="104" t="s">
        <v>51</v>
      </c>
      <c r="I1582" s="15">
        <v>0</v>
      </c>
      <c r="J1582" s="15">
        <v>0</v>
      </c>
      <c r="K1582" s="15">
        <v>0</v>
      </c>
      <c r="L1582" s="15">
        <v>0</v>
      </c>
      <c r="M1582" s="15">
        <v>0</v>
      </c>
      <c r="N1582" s="15">
        <v>0</v>
      </c>
      <c r="O1582" s="6">
        <v>0</v>
      </c>
      <c r="P1582" s="6">
        <v>0</v>
      </c>
      <c r="Q1582" s="6">
        <v>0</v>
      </c>
      <c r="R1582" s="6">
        <v>0</v>
      </c>
      <c r="S1582" s="6">
        <v>0</v>
      </c>
    </row>
    <row r="1583" spans="1:19" x14ac:dyDescent="0.25">
      <c r="A1583" s="12">
        <v>2020</v>
      </c>
      <c r="B1583" s="8" t="s">
        <v>26</v>
      </c>
      <c r="C1583" s="13">
        <v>1</v>
      </c>
      <c r="D1583" s="13">
        <v>1</v>
      </c>
      <c r="E1583" s="78">
        <v>1</v>
      </c>
      <c r="F1583" s="104" t="s">
        <v>84</v>
      </c>
      <c r="G1583" s="104" t="s">
        <v>126</v>
      </c>
      <c r="H1583" s="104" t="s">
        <v>51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  <c r="P1583" s="6">
        <v>0</v>
      </c>
      <c r="Q1583" s="6">
        <v>0</v>
      </c>
      <c r="R1583" s="6">
        <v>0</v>
      </c>
      <c r="S1583" s="6">
        <v>0</v>
      </c>
    </row>
    <row r="1584" spans="1:19" x14ac:dyDescent="0.25">
      <c r="A1584" s="12">
        <v>2020</v>
      </c>
      <c r="B1584" s="8" t="s">
        <v>26</v>
      </c>
      <c r="C1584" s="13">
        <v>1</v>
      </c>
      <c r="D1584" s="13">
        <v>1</v>
      </c>
      <c r="E1584" s="78">
        <v>1</v>
      </c>
      <c r="F1584" s="104" t="s">
        <v>84</v>
      </c>
      <c r="G1584" s="104" t="s">
        <v>127</v>
      </c>
      <c r="H1584" s="104" t="s">
        <v>51</v>
      </c>
      <c r="I1584" s="15">
        <v>0</v>
      </c>
      <c r="J1584" s="15">
        <v>0</v>
      </c>
      <c r="K1584" s="15">
        <v>0</v>
      </c>
      <c r="L1584" s="15">
        <v>0</v>
      </c>
      <c r="M1584" s="15">
        <v>0</v>
      </c>
      <c r="N1584" s="15">
        <v>0</v>
      </c>
      <c r="O1584" s="6">
        <v>0</v>
      </c>
      <c r="P1584" s="6">
        <v>0</v>
      </c>
      <c r="Q1584" s="6">
        <v>0</v>
      </c>
      <c r="R1584" s="6">
        <v>0</v>
      </c>
      <c r="S1584" s="6">
        <v>0</v>
      </c>
    </row>
    <row r="1585" spans="1:19" x14ac:dyDescent="0.25">
      <c r="A1585" s="12">
        <v>2020</v>
      </c>
      <c r="B1585" s="8" t="s">
        <v>26</v>
      </c>
      <c r="C1585" s="13">
        <v>1</v>
      </c>
      <c r="D1585" s="13">
        <v>1</v>
      </c>
      <c r="E1585" s="78">
        <v>0</v>
      </c>
      <c r="F1585" s="104" t="s">
        <v>84</v>
      </c>
      <c r="G1585" s="104" t="s">
        <v>123</v>
      </c>
      <c r="H1585" s="104" t="s">
        <v>128</v>
      </c>
      <c r="I1585" s="15">
        <v>175000</v>
      </c>
      <c r="J1585" s="15">
        <v>0</v>
      </c>
      <c r="K1585" s="15">
        <v>0</v>
      </c>
      <c r="L1585" s="15">
        <v>674.47915999999998</v>
      </c>
      <c r="M1585" s="15">
        <v>0</v>
      </c>
      <c r="N1585" s="15">
        <v>175000</v>
      </c>
      <c r="O1585" s="6">
        <v>0</v>
      </c>
      <c r="P1585" s="6">
        <v>0</v>
      </c>
      <c r="Q1585" s="6">
        <v>0</v>
      </c>
      <c r="R1585" s="6">
        <v>0</v>
      </c>
      <c r="S1585" s="6">
        <v>0</v>
      </c>
    </row>
    <row r="1586" spans="1:19" x14ac:dyDescent="0.25">
      <c r="A1586" s="12">
        <v>2020</v>
      </c>
      <c r="B1586" s="8" t="s">
        <v>26</v>
      </c>
      <c r="C1586" s="13">
        <v>1</v>
      </c>
      <c r="D1586" s="13">
        <v>1</v>
      </c>
      <c r="E1586" s="78">
        <v>1</v>
      </c>
      <c r="F1586" s="104" t="s">
        <v>84</v>
      </c>
      <c r="G1586" s="104" t="s">
        <v>129</v>
      </c>
      <c r="H1586" s="104" t="s">
        <v>51</v>
      </c>
      <c r="I1586" s="15">
        <v>0</v>
      </c>
      <c r="J1586" s="15">
        <v>0</v>
      </c>
      <c r="K1586" s="15">
        <v>0</v>
      </c>
      <c r="L1586" s="15">
        <v>0</v>
      </c>
      <c r="M1586" s="15">
        <v>0</v>
      </c>
      <c r="N1586" s="15">
        <v>0</v>
      </c>
      <c r="O1586" s="6">
        <v>0</v>
      </c>
      <c r="P1586" s="6">
        <v>0</v>
      </c>
      <c r="Q1586" s="6">
        <v>0</v>
      </c>
      <c r="R1586" s="6">
        <v>0</v>
      </c>
      <c r="S1586" s="6">
        <v>0</v>
      </c>
    </row>
    <row r="1587" spans="1:19" x14ac:dyDescent="0.25">
      <c r="A1587" s="12">
        <v>2020</v>
      </c>
      <c r="B1587" s="8" t="s">
        <v>26</v>
      </c>
      <c r="C1587" s="13">
        <v>1</v>
      </c>
      <c r="D1587" s="13">
        <v>1</v>
      </c>
      <c r="E1587" s="78">
        <v>1</v>
      </c>
      <c r="F1587" s="104" t="s">
        <v>84</v>
      </c>
      <c r="G1587" s="104" t="s">
        <v>130</v>
      </c>
      <c r="H1587" s="104" t="s">
        <v>51</v>
      </c>
      <c r="I1587" s="15">
        <v>0</v>
      </c>
      <c r="J1587" s="15">
        <v>0</v>
      </c>
      <c r="K1587" s="15">
        <v>0</v>
      </c>
      <c r="L1587" s="15">
        <v>156.96775</v>
      </c>
      <c r="M1587" s="15">
        <v>0</v>
      </c>
      <c r="N1587" s="15">
        <v>0</v>
      </c>
      <c r="O1587" s="6">
        <v>0</v>
      </c>
      <c r="P1587" s="6">
        <v>0</v>
      </c>
      <c r="Q1587" s="6">
        <v>0</v>
      </c>
      <c r="R1587" s="6">
        <v>0</v>
      </c>
      <c r="S1587" s="6">
        <v>0</v>
      </c>
    </row>
    <row r="1588" spans="1:19" x14ac:dyDescent="0.25">
      <c r="A1588" s="12">
        <v>2020</v>
      </c>
      <c r="B1588" s="8" t="s">
        <v>26</v>
      </c>
      <c r="C1588" s="13">
        <v>1</v>
      </c>
      <c r="D1588" s="13">
        <v>1</v>
      </c>
      <c r="E1588" s="78">
        <v>1</v>
      </c>
      <c r="F1588" s="104" t="s">
        <v>84</v>
      </c>
      <c r="G1588" s="104" t="s">
        <v>131</v>
      </c>
      <c r="H1588" s="104" t="s">
        <v>51</v>
      </c>
      <c r="I1588" s="15">
        <v>0</v>
      </c>
      <c r="J1588" s="15">
        <v>0</v>
      </c>
      <c r="K1588" s="15">
        <v>0</v>
      </c>
      <c r="L1588" s="15">
        <v>0</v>
      </c>
      <c r="M1588" s="15">
        <v>0</v>
      </c>
      <c r="N1588" s="15">
        <v>0</v>
      </c>
      <c r="O1588" s="6">
        <v>0</v>
      </c>
      <c r="P1588" s="6">
        <v>0</v>
      </c>
      <c r="Q1588" s="6">
        <v>0</v>
      </c>
      <c r="R1588" s="6">
        <v>0</v>
      </c>
      <c r="S1588" s="6">
        <v>0</v>
      </c>
    </row>
    <row r="1589" spans="1:19" x14ac:dyDescent="0.25">
      <c r="A1589" s="12">
        <v>2020</v>
      </c>
      <c r="B1589" s="8" t="s">
        <v>26</v>
      </c>
      <c r="C1589" s="13">
        <v>1</v>
      </c>
      <c r="D1589" s="13">
        <v>1</v>
      </c>
      <c r="E1589" s="78">
        <v>1</v>
      </c>
      <c r="F1589" s="104" t="s">
        <v>84</v>
      </c>
      <c r="G1589" s="104" t="s">
        <v>132</v>
      </c>
      <c r="H1589" s="104" t="s">
        <v>51</v>
      </c>
      <c r="I1589" s="15">
        <v>0</v>
      </c>
      <c r="J1589" s="15">
        <v>0</v>
      </c>
      <c r="K1589" s="15">
        <v>0</v>
      </c>
      <c r="L1589" s="15">
        <v>0</v>
      </c>
      <c r="M1589" s="15">
        <v>0</v>
      </c>
      <c r="N1589" s="15">
        <v>0</v>
      </c>
      <c r="O1589" s="6">
        <v>0</v>
      </c>
      <c r="P1589" s="6">
        <v>0</v>
      </c>
      <c r="Q1589" s="6">
        <v>0</v>
      </c>
      <c r="R1589" s="6">
        <v>0</v>
      </c>
      <c r="S1589" s="6">
        <v>0</v>
      </c>
    </row>
    <row r="1590" spans="1:19" x14ac:dyDescent="0.25">
      <c r="A1590" s="12">
        <v>2020</v>
      </c>
      <c r="B1590" s="8" t="s">
        <v>26</v>
      </c>
      <c r="C1590" s="13">
        <v>1</v>
      </c>
      <c r="D1590" s="13">
        <v>1</v>
      </c>
      <c r="E1590" s="78">
        <v>1</v>
      </c>
      <c r="F1590" s="104" t="s">
        <v>84</v>
      </c>
      <c r="G1590" s="104" t="s">
        <v>133</v>
      </c>
      <c r="H1590" s="104" t="s">
        <v>51</v>
      </c>
      <c r="I1590" s="15">
        <v>400000</v>
      </c>
      <c r="J1590" s="15">
        <v>0</v>
      </c>
      <c r="K1590" s="15">
        <v>0</v>
      </c>
      <c r="L1590" s="15">
        <v>0</v>
      </c>
      <c r="M1590" s="15">
        <v>0</v>
      </c>
      <c r="N1590" s="15">
        <v>400000</v>
      </c>
      <c r="O1590" s="6">
        <v>0</v>
      </c>
      <c r="P1590" s="6">
        <v>0</v>
      </c>
      <c r="Q1590" s="6">
        <v>0</v>
      </c>
      <c r="R1590" s="6">
        <v>0</v>
      </c>
      <c r="S1590" s="6">
        <v>0</v>
      </c>
    </row>
    <row r="1591" spans="1:19" x14ac:dyDescent="0.25">
      <c r="A1591" s="12">
        <v>2020</v>
      </c>
      <c r="B1591" s="8" t="s">
        <v>26</v>
      </c>
      <c r="C1591" s="13">
        <v>1</v>
      </c>
      <c r="D1591" s="13">
        <v>1</v>
      </c>
      <c r="E1591" s="78">
        <v>1</v>
      </c>
      <c r="F1591" s="104" t="s">
        <v>84</v>
      </c>
      <c r="G1591" s="104" t="s">
        <v>134</v>
      </c>
      <c r="H1591" s="104" t="s">
        <v>51</v>
      </c>
      <c r="I1591" s="15">
        <v>1004941.992</v>
      </c>
      <c r="J1591" s="15">
        <v>0</v>
      </c>
      <c r="K1591" s="15">
        <v>0</v>
      </c>
      <c r="L1591" s="15">
        <v>0</v>
      </c>
      <c r="M1591" s="15">
        <v>0</v>
      </c>
      <c r="N1591" s="15">
        <v>1004941.992</v>
      </c>
      <c r="O1591" s="6">
        <v>0</v>
      </c>
      <c r="P1591" s="6">
        <v>0</v>
      </c>
      <c r="Q1591" s="6">
        <v>0</v>
      </c>
      <c r="R1591" s="6">
        <v>0</v>
      </c>
      <c r="S1591" s="6">
        <v>0</v>
      </c>
    </row>
    <row r="1592" spans="1:19" x14ac:dyDescent="0.25">
      <c r="A1592" s="12">
        <v>2020</v>
      </c>
      <c r="B1592" s="8" t="s">
        <v>26</v>
      </c>
      <c r="C1592" s="13">
        <v>1</v>
      </c>
      <c r="D1592" s="13">
        <v>1</v>
      </c>
      <c r="E1592" s="78">
        <v>1</v>
      </c>
      <c r="F1592" s="104" t="s">
        <v>84</v>
      </c>
      <c r="G1592" s="104" t="s">
        <v>135</v>
      </c>
      <c r="H1592" s="104" t="s">
        <v>51</v>
      </c>
      <c r="I1592" s="15">
        <v>3403135.2069999999</v>
      </c>
      <c r="J1592" s="15">
        <v>0</v>
      </c>
      <c r="K1592" s="15">
        <v>0</v>
      </c>
      <c r="L1592" s="15">
        <v>0</v>
      </c>
      <c r="M1592" s="15">
        <v>0</v>
      </c>
      <c r="N1592" s="15">
        <v>3403135.2069999999</v>
      </c>
      <c r="O1592" s="6">
        <v>0</v>
      </c>
      <c r="P1592" s="6">
        <v>0</v>
      </c>
      <c r="Q1592" s="6">
        <v>0</v>
      </c>
      <c r="R1592" s="6">
        <v>0</v>
      </c>
      <c r="S1592" s="6">
        <v>0</v>
      </c>
    </row>
    <row r="1593" spans="1:19" x14ac:dyDescent="0.25">
      <c r="A1593" s="12">
        <v>2020</v>
      </c>
      <c r="B1593" s="8" t="s">
        <v>26</v>
      </c>
      <c r="C1593" s="13">
        <v>1</v>
      </c>
      <c r="D1593" s="13">
        <v>1</v>
      </c>
      <c r="E1593" s="78">
        <v>1</v>
      </c>
      <c r="F1593" s="104" t="s">
        <v>84</v>
      </c>
      <c r="G1593" s="104" t="s">
        <v>136</v>
      </c>
      <c r="H1593" s="104" t="s">
        <v>51</v>
      </c>
      <c r="I1593" s="15">
        <v>18147.628199999999</v>
      </c>
      <c r="J1593" s="15">
        <v>0</v>
      </c>
      <c r="K1593" s="15">
        <v>0</v>
      </c>
      <c r="L1593" s="15">
        <v>0</v>
      </c>
      <c r="M1593" s="15">
        <v>0</v>
      </c>
      <c r="N1593" s="15">
        <v>18147.628199999999</v>
      </c>
      <c r="O1593" s="6">
        <v>0</v>
      </c>
      <c r="P1593" s="6">
        <v>0</v>
      </c>
      <c r="Q1593" s="6">
        <v>0</v>
      </c>
      <c r="R1593" s="6">
        <v>0</v>
      </c>
      <c r="S1593" s="6">
        <v>0</v>
      </c>
    </row>
    <row r="1594" spans="1:19" x14ac:dyDescent="0.25">
      <c r="A1594" s="12">
        <v>2020</v>
      </c>
      <c r="B1594" s="8" t="s">
        <v>26</v>
      </c>
      <c r="C1594" s="13">
        <v>1</v>
      </c>
      <c r="D1594" s="13">
        <v>1</v>
      </c>
      <c r="E1594" s="78">
        <v>1</v>
      </c>
      <c r="F1594" s="104" t="s">
        <v>84</v>
      </c>
      <c r="G1594" s="104" t="s">
        <v>137</v>
      </c>
      <c r="H1594" s="104" t="s">
        <v>51</v>
      </c>
      <c r="I1594" s="15">
        <v>18796.4738</v>
      </c>
      <c r="J1594" s="15">
        <v>0</v>
      </c>
      <c r="K1594" s="15">
        <v>0</v>
      </c>
      <c r="L1594" s="15">
        <v>0</v>
      </c>
      <c r="M1594" s="15">
        <v>0</v>
      </c>
      <c r="N1594" s="15">
        <v>18796.4738</v>
      </c>
      <c r="O1594" s="6">
        <v>0</v>
      </c>
      <c r="P1594" s="6">
        <v>0</v>
      </c>
      <c r="Q1594" s="6">
        <v>0</v>
      </c>
      <c r="R1594" s="6">
        <v>0</v>
      </c>
      <c r="S1594" s="6">
        <v>0</v>
      </c>
    </row>
    <row r="1595" spans="1:19" x14ac:dyDescent="0.25">
      <c r="A1595" s="12">
        <v>2020</v>
      </c>
      <c r="B1595" s="8" t="s">
        <v>26</v>
      </c>
      <c r="C1595" s="13">
        <v>1</v>
      </c>
      <c r="D1595" s="13">
        <v>1</v>
      </c>
      <c r="E1595" s="78">
        <v>1</v>
      </c>
      <c r="F1595" s="104" t="s">
        <v>84</v>
      </c>
      <c r="G1595" s="104" t="s">
        <v>138</v>
      </c>
      <c r="H1595" s="104" t="s">
        <v>51</v>
      </c>
      <c r="I1595" s="15">
        <v>60204.123200000002</v>
      </c>
      <c r="J1595" s="15">
        <v>0</v>
      </c>
      <c r="K1595" s="15">
        <v>0</v>
      </c>
      <c r="L1595" s="15">
        <v>0</v>
      </c>
      <c r="M1595" s="15">
        <v>0</v>
      </c>
      <c r="N1595" s="15">
        <v>60204.123200000002</v>
      </c>
      <c r="O1595" s="6">
        <v>0</v>
      </c>
      <c r="P1595" s="6">
        <v>0</v>
      </c>
      <c r="Q1595" s="6">
        <v>0</v>
      </c>
      <c r="R1595" s="6">
        <v>0</v>
      </c>
      <c r="S1595" s="6">
        <v>0</v>
      </c>
    </row>
    <row r="1596" spans="1:19" x14ac:dyDescent="0.25">
      <c r="A1596" s="12">
        <v>2020</v>
      </c>
      <c r="B1596" s="8" t="s">
        <v>26</v>
      </c>
      <c r="C1596" s="13">
        <v>1</v>
      </c>
      <c r="D1596" s="13">
        <v>1</v>
      </c>
      <c r="E1596" s="78">
        <v>1</v>
      </c>
      <c r="F1596" s="104" t="s">
        <v>84</v>
      </c>
      <c r="G1596" s="104" t="s">
        <v>139</v>
      </c>
      <c r="H1596" s="104" t="s">
        <v>51</v>
      </c>
      <c r="I1596" s="15">
        <v>9062.8785000000007</v>
      </c>
      <c r="J1596" s="15">
        <v>0</v>
      </c>
      <c r="K1596" s="15">
        <v>0</v>
      </c>
      <c r="L1596" s="15">
        <v>0</v>
      </c>
      <c r="M1596" s="15">
        <v>0</v>
      </c>
      <c r="N1596" s="15">
        <v>9062.8785000000007</v>
      </c>
      <c r="O1596" s="6">
        <v>0</v>
      </c>
      <c r="P1596" s="6">
        <v>0</v>
      </c>
      <c r="Q1596" s="6">
        <v>0</v>
      </c>
      <c r="R1596" s="6">
        <v>0</v>
      </c>
      <c r="S1596" s="6">
        <v>0</v>
      </c>
    </row>
    <row r="1597" spans="1:19" x14ac:dyDescent="0.25">
      <c r="A1597" s="12">
        <v>2020</v>
      </c>
      <c r="B1597" s="8" t="s">
        <v>26</v>
      </c>
      <c r="C1597" s="13">
        <v>1</v>
      </c>
      <c r="D1597" s="13">
        <v>1</v>
      </c>
      <c r="E1597" s="78">
        <v>1</v>
      </c>
      <c r="F1597" s="104" t="s">
        <v>84</v>
      </c>
      <c r="G1597" s="104" t="s">
        <v>140</v>
      </c>
      <c r="H1597" s="104" t="s">
        <v>51</v>
      </c>
      <c r="I1597" s="15">
        <v>27410.992699999999</v>
      </c>
      <c r="J1597" s="15">
        <v>0</v>
      </c>
      <c r="K1597" s="15">
        <v>0</v>
      </c>
      <c r="L1597" s="15">
        <v>0</v>
      </c>
      <c r="M1597" s="15">
        <v>0</v>
      </c>
      <c r="N1597" s="15">
        <v>27410.992699999999</v>
      </c>
      <c r="O1597" s="6">
        <v>0</v>
      </c>
      <c r="P1597" s="6">
        <v>0</v>
      </c>
      <c r="Q1597" s="6">
        <v>0</v>
      </c>
      <c r="R1597" s="6">
        <v>0</v>
      </c>
      <c r="S1597" s="6">
        <v>0</v>
      </c>
    </row>
    <row r="1598" spans="1:19" x14ac:dyDescent="0.25">
      <c r="A1598" s="12">
        <v>2020</v>
      </c>
      <c r="B1598" s="8" t="s">
        <v>26</v>
      </c>
      <c r="C1598" s="13">
        <v>1</v>
      </c>
      <c r="D1598" s="13">
        <v>1</v>
      </c>
      <c r="E1598" s="78">
        <v>1</v>
      </c>
      <c r="F1598" s="104" t="s">
        <v>84</v>
      </c>
      <c r="G1598" s="104" t="s">
        <v>141</v>
      </c>
      <c r="H1598" s="104" t="s">
        <v>51</v>
      </c>
      <c r="I1598" s="15">
        <v>14059.536400000001</v>
      </c>
      <c r="J1598" s="15">
        <v>0</v>
      </c>
      <c r="K1598" s="15">
        <v>0</v>
      </c>
      <c r="L1598" s="15">
        <v>0</v>
      </c>
      <c r="M1598" s="15">
        <v>0</v>
      </c>
      <c r="N1598" s="15">
        <v>14059.536400000001</v>
      </c>
      <c r="O1598" s="6">
        <v>0</v>
      </c>
      <c r="P1598" s="6">
        <v>0</v>
      </c>
      <c r="Q1598" s="6">
        <v>0</v>
      </c>
      <c r="R1598" s="6">
        <v>0</v>
      </c>
      <c r="S1598" s="6">
        <v>0</v>
      </c>
    </row>
    <row r="1599" spans="1:19" x14ac:dyDescent="0.25">
      <c r="A1599" s="12">
        <v>2020</v>
      </c>
      <c r="B1599" s="8" t="s">
        <v>26</v>
      </c>
      <c r="C1599" s="13">
        <v>1</v>
      </c>
      <c r="D1599" s="13">
        <v>1</v>
      </c>
      <c r="E1599" s="78">
        <v>1</v>
      </c>
      <c r="F1599" s="104" t="s">
        <v>84</v>
      </c>
      <c r="G1599" s="104" t="s">
        <v>142</v>
      </c>
      <c r="H1599" s="104" t="s">
        <v>51</v>
      </c>
      <c r="I1599" s="15">
        <v>28758.805399999997</v>
      </c>
      <c r="J1599" s="15">
        <v>0</v>
      </c>
      <c r="K1599" s="15">
        <v>0</v>
      </c>
      <c r="L1599" s="15">
        <v>0</v>
      </c>
      <c r="M1599" s="15">
        <v>0</v>
      </c>
      <c r="N1599" s="15">
        <v>28758.805399999997</v>
      </c>
      <c r="O1599" s="6">
        <v>0</v>
      </c>
      <c r="P1599" s="6">
        <v>0</v>
      </c>
      <c r="Q1599" s="6">
        <v>0</v>
      </c>
      <c r="R1599" s="6">
        <v>0</v>
      </c>
      <c r="S1599" s="6">
        <v>0</v>
      </c>
    </row>
    <row r="1600" spans="1:19" x14ac:dyDescent="0.25">
      <c r="A1600" s="12">
        <v>2020</v>
      </c>
      <c r="B1600" s="8" t="s">
        <v>26</v>
      </c>
      <c r="C1600" s="13">
        <v>1</v>
      </c>
      <c r="D1600" s="13">
        <v>1</v>
      </c>
      <c r="E1600" s="78">
        <v>1</v>
      </c>
      <c r="F1600" s="104" t="s">
        <v>84</v>
      </c>
      <c r="G1600" s="104" t="s">
        <v>143</v>
      </c>
      <c r="H1600" s="104" t="s">
        <v>51</v>
      </c>
      <c r="I1600" s="15">
        <v>50274.598399999995</v>
      </c>
      <c r="J1600" s="15">
        <v>0</v>
      </c>
      <c r="K1600" s="15">
        <v>0</v>
      </c>
      <c r="L1600" s="15">
        <v>0</v>
      </c>
      <c r="M1600" s="15">
        <v>0</v>
      </c>
      <c r="N1600" s="15">
        <v>50274.598399999995</v>
      </c>
      <c r="O1600" s="6">
        <v>0</v>
      </c>
      <c r="P1600" s="6">
        <v>0</v>
      </c>
      <c r="Q1600" s="6">
        <v>0</v>
      </c>
      <c r="R1600" s="6">
        <v>0</v>
      </c>
      <c r="S1600" s="6">
        <v>0</v>
      </c>
    </row>
    <row r="1601" spans="1:19" x14ac:dyDescent="0.25">
      <c r="A1601" s="12">
        <v>2020</v>
      </c>
      <c r="B1601" s="8" t="s">
        <v>26</v>
      </c>
      <c r="C1601" s="13">
        <v>1</v>
      </c>
      <c r="D1601" s="13">
        <v>1</v>
      </c>
      <c r="E1601" s="78">
        <v>1</v>
      </c>
      <c r="F1601" s="104" t="s">
        <v>84</v>
      </c>
      <c r="G1601" s="104" t="s">
        <v>144</v>
      </c>
      <c r="H1601" s="104" t="s">
        <v>51</v>
      </c>
      <c r="I1601" s="15">
        <v>29438.635200000001</v>
      </c>
      <c r="J1601" s="15">
        <v>0</v>
      </c>
      <c r="K1601" s="15">
        <v>0</v>
      </c>
      <c r="L1601" s="15">
        <v>0</v>
      </c>
      <c r="M1601" s="15">
        <v>0</v>
      </c>
      <c r="N1601" s="15">
        <v>29438.635200000001</v>
      </c>
      <c r="O1601" s="6">
        <v>0</v>
      </c>
      <c r="P1601" s="6">
        <v>0</v>
      </c>
      <c r="Q1601" s="6">
        <v>0</v>
      </c>
      <c r="R1601" s="6">
        <v>0</v>
      </c>
      <c r="S1601" s="6">
        <v>0</v>
      </c>
    </row>
    <row r="1602" spans="1:19" x14ac:dyDescent="0.25">
      <c r="A1602" s="12">
        <v>2020</v>
      </c>
      <c r="B1602" s="8" t="s">
        <v>26</v>
      </c>
      <c r="C1602" s="13">
        <v>1</v>
      </c>
      <c r="D1602" s="13">
        <v>1</v>
      </c>
      <c r="E1602" s="78">
        <v>1</v>
      </c>
      <c r="F1602" s="104" t="s">
        <v>84</v>
      </c>
      <c r="G1602" s="104" t="s">
        <v>145</v>
      </c>
      <c r="H1602" s="104" t="s">
        <v>51</v>
      </c>
      <c r="I1602" s="15">
        <v>14259.1111</v>
      </c>
      <c r="J1602" s="15">
        <v>0</v>
      </c>
      <c r="K1602" s="15">
        <v>0</v>
      </c>
      <c r="L1602" s="15">
        <v>0</v>
      </c>
      <c r="M1602" s="15">
        <v>0</v>
      </c>
      <c r="N1602" s="15">
        <v>14259.1111</v>
      </c>
      <c r="O1602" s="6">
        <v>0</v>
      </c>
      <c r="P1602" s="6">
        <v>0</v>
      </c>
      <c r="Q1602" s="6">
        <v>0</v>
      </c>
      <c r="R1602" s="6">
        <v>0</v>
      </c>
      <c r="S1602" s="6">
        <v>0</v>
      </c>
    </row>
    <row r="1603" spans="1:19" x14ac:dyDescent="0.25">
      <c r="A1603" s="12">
        <v>2020</v>
      </c>
      <c r="B1603" s="8" t="s">
        <v>26</v>
      </c>
      <c r="C1603" s="13">
        <v>1</v>
      </c>
      <c r="D1603" s="13">
        <v>1</v>
      </c>
      <c r="E1603" s="78">
        <v>1</v>
      </c>
      <c r="F1603" s="104" t="s">
        <v>84</v>
      </c>
      <c r="G1603" s="104" t="s">
        <v>146</v>
      </c>
      <c r="H1603" s="104" t="s">
        <v>51</v>
      </c>
      <c r="I1603" s="15">
        <v>3701423.8650000002</v>
      </c>
      <c r="J1603" s="15">
        <v>0</v>
      </c>
      <c r="K1603" s="15">
        <v>0</v>
      </c>
      <c r="L1603" s="15">
        <v>0</v>
      </c>
      <c r="M1603" s="15">
        <v>0</v>
      </c>
      <c r="N1603" s="15">
        <v>3701423.8650000002</v>
      </c>
      <c r="O1603" s="6">
        <v>0</v>
      </c>
      <c r="P1603" s="6">
        <v>0</v>
      </c>
      <c r="Q1603" s="6">
        <v>0</v>
      </c>
      <c r="R1603" s="6">
        <v>0</v>
      </c>
      <c r="S1603" s="6">
        <v>0</v>
      </c>
    </row>
    <row r="1604" spans="1:19" x14ac:dyDescent="0.25">
      <c r="A1604" s="12">
        <v>2020</v>
      </c>
      <c r="B1604" s="8" t="s">
        <v>26</v>
      </c>
      <c r="C1604" s="13">
        <v>1</v>
      </c>
      <c r="D1604" s="13">
        <v>1</v>
      </c>
      <c r="E1604" s="78">
        <v>1</v>
      </c>
      <c r="F1604" s="104" t="s">
        <v>84</v>
      </c>
      <c r="G1604" s="104" t="s">
        <v>147</v>
      </c>
      <c r="H1604" s="104" t="s">
        <v>51</v>
      </c>
      <c r="I1604" s="15">
        <v>8458864.7760000005</v>
      </c>
      <c r="J1604" s="15">
        <v>0</v>
      </c>
      <c r="K1604" s="15">
        <v>0</v>
      </c>
      <c r="L1604" s="15">
        <v>0</v>
      </c>
      <c r="M1604" s="15">
        <v>0</v>
      </c>
      <c r="N1604" s="15">
        <v>8458864.7760000005</v>
      </c>
      <c r="O1604" s="6">
        <v>0</v>
      </c>
      <c r="P1604" s="6">
        <v>0</v>
      </c>
      <c r="Q1604" s="6">
        <v>0</v>
      </c>
      <c r="R1604" s="6">
        <v>0</v>
      </c>
      <c r="S1604" s="6">
        <v>0</v>
      </c>
    </row>
    <row r="1605" spans="1:19" x14ac:dyDescent="0.25">
      <c r="A1605" s="12">
        <v>2020</v>
      </c>
      <c r="B1605" s="8" t="s">
        <v>26</v>
      </c>
      <c r="C1605" s="13">
        <v>1</v>
      </c>
      <c r="D1605" s="13">
        <v>1</v>
      </c>
      <c r="E1605" s="78">
        <v>0</v>
      </c>
      <c r="F1605" s="104" t="s">
        <v>148</v>
      </c>
      <c r="G1605" s="104" t="s">
        <v>149</v>
      </c>
      <c r="H1605" s="104" t="s">
        <v>150</v>
      </c>
      <c r="I1605" s="15">
        <v>573294.6860799999</v>
      </c>
      <c r="J1605" s="15">
        <v>0</v>
      </c>
      <c r="K1605" s="15">
        <v>9412.7124899999471</v>
      </c>
      <c r="L1605" s="15">
        <v>0</v>
      </c>
      <c r="M1605" s="15">
        <v>0</v>
      </c>
      <c r="N1605" s="15">
        <v>563881.97358999995</v>
      </c>
      <c r="O1605" s="6">
        <v>0</v>
      </c>
      <c r="P1605" s="6">
        <v>0</v>
      </c>
      <c r="Q1605" s="6">
        <v>0</v>
      </c>
      <c r="R1605" s="6">
        <v>0</v>
      </c>
      <c r="S1605" s="6">
        <v>0</v>
      </c>
    </row>
    <row r="1606" spans="1:19" x14ac:dyDescent="0.25">
      <c r="A1606" s="12">
        <v>2020</v>
      </c>
      <c r="B1606" s="8" t="s">
        <v>26</v>
      </c>
      <c r="C1606" s="13">
        <v>1</v>
      </c>
      <c r="D1606" s="13">
        <v>1</v>
      </c>
      <c r="E1606" s="78">
        <v>0</v>
      </c>
      <c r="F1606" s="104" t="s">
        <v>151</v>
      </c>
      <c r="G1606" s="104" t="s">
        <v>152</v>
      </c>
      <c r="H1606" s="104" t="s">
        <v>153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  <c r="P1606" s="6">
        <v>0</v>
      </c>
      <c r="Q1606" s="6">
        <v>0</v>
      </c>
      <c r="R1606" s="6">
        <v>0</v>
      </c>
      <c r="S1606" s="6">
        <v>0</v>
      </c>
    </row>
    <row r="1607" spans="1:19" x14ac:dyDescent="0.25">
      <c r="A1607" s="12">
        <v>2020</v>
      </c>
      <c r="B1607" s="8" t="s">
        <v>26</v>
      </c>
      <c r="C1607" s="13">
        <v>1</v>
      </c>
      <c r="D1607" s="13">
        <v>1</v>
      </c>
      <c r="E1607" s="78">
        <v>0</v>
      </c>
      <c r="F1607" s="104" t="s">
        <v>151</v>
      </c>
      <c r="G1607" s="104" t="s">
        <v>152</v>
      </c>
      <c r="H1607" s="104" t="s">
        <v>153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  <c r="P1607" s="6">
        <v>0</v>
      </c>
      <c r="Q1607" s="6">
        <v>0</v>
      </c>
      <c r="R1607" s="6">
        <v>0</v>
      </c>
      <c r="S1607" s="6">
        <v>0</v>
      </c>
    </row>
    <row r="1608" spans="1:19" x14ac:dyDescent="0.25">
      <c r="A1608" s="12">
        <v>2020</v>
      </c>
      <c r="B1608" s="8" t="s">
        <v>26</v>
      </c>
      <c r="C1608" s="13">
        <v>1</v>
      </c>
      <c r="D1608" s="13">
        <v>1</v>
      </c>
      <c r="E1608" s="78">
        <v>0</v>
      </c>
      <c r="F1608" s="104" t="s">
        <v>151</v>
      </c>
      <c r="G1608" s="104" t="s">
        <v>152</v>
      </c>
      <c r="H1608" s="104" t="s">
        <v>153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  <c r="P1608" s="6">
        <v>0</v>
      </c>
      <c r="Q1608" s="6">
        <v>0</v>
      </c>
      <c r="R1608" s="6">
        <v>0</v>
      </c>
      <c r="S1608" s="6">
        <v>0</v>
      </c>
    </row>
    <row r="1609" spans="1:19" x14ac:dyDescent="0.25">
      <c r="A1609" s="12">
        <v>2020</v>
      </c>
      <c r="B1609" s="8" t="s">
        <v>26</v>
      </c>
      <c r="C1609" s="13">
        <v>1</v>
      </c>
      <c r="D1609" s="13">
        <v>1</v>
      </c>
      <c r="E1609" s="78">
        <v>0</v>
      </c>
      <c r="F1609" s="104" t="s">
        <v>151</v>
      </c>
      <c r="G1609" s="104" t="s">
        <v>154</v>
      </c>
      <c r="H1609" s="104" t="s">
        <v>153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  <c r="P1609" s="6">
        <v>0</v>
      </c>
      <c r="Q1609" s="6">
        <v>0</v>
      </c>
      <c r="R1609" s="6">
        <v>0</v>
      </c>
      <c r="S1609" s="6">
        <v>0</v>
      </c>
    </row>
    <row r="1610" spans="1:19" x14ac:dyDescent="0.25">
      <c r="A1610" s="12">
        <v>2020</v>
      </c>
      <c r="B1610" s="8" t="s">
        <v>26</v>
      </c>
      <c r="C1610" s="13">
        <v>1</v>
      </c>
      <c r="D1610" s="13">
        <v>1</v>
      </c>
      <c r="E1610" s="78">
        <v>0</v>
      </c>
      <c r="F1610" s="104" t="s">
        <v>151</v>
      </c>
      <c r="G1610" s="104" t="s">
        <v>154</v>
      </c>
      <c r="H1610" s="104" t="s">
        <v>153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  <c r="P1610" s="6">
        <v>0</v>
      </c>
      <c r="Q1610" s="6">
        <v>0</v>
      </c>
      <c r="R1610" s="6">
        <v>0</v>
      </c>
      <c r="S1610" s="6">
        <v>0</v>
      </c>
    </row>
    <row r="1611" spans="1:19" x14ac:dyDescent="0.25">
      <c r="A1611" s="12">
        <v>2020</v>
      </c>
      <c r="B1611" s="8" t="s">
        <v>26</v>
      </c>
      <c r="C1611" s="13">
        <v>1</v>
      </c>
      <c r="D1611" s="13">
        <v>1</v>
      </c>
      <c r="E1611" s="78">
        <v>0</v>
      </c>
      <c r="F1611" s="104" t="s">
        <v>151</v>
      </c>
      <c r="G1611" s="104" t="s">
        <v>155</v>
      </c>
      <c r="H1611" s="104" t="s">
        <v>153</v>
      </c>
      <c r="I1611" s="15">
        <v>0</v>
      </c>
      <c r="J1611" s="15">
        <v>0</v>
      </c>
      <c r="K1611" s="15">
        <v>0</v>
      </c>
      <c r="L1611" s="15">
        <v>0</v>
      </c>
      <c r="M1611" s="15">
        <v>0</v>
      </c>
      <c r="N1611" s="15">
        <v>0</v>
      </c>
      <c r="O1611" s="6">
        <v>0</v>
      </c>
      <c r="P1611" s="6">
        <v>0</v>
      </c>
      <c r="Q1611" s="6">
        <v>0</v>
      </c>
      <c r="R1611" s="6">
        <v>0</v>
      </c>
      <c r="S1611" s="6">
        <v>0</v>
      </c>
    </row>
    <row r="1612" spans="1:19" x14ac:dyDescent="0.25">
      <c r="A1612" s="12">
        <v>2020</v>
      </c>
      <c r="B1612" s="8" t="s">
        <v>26</v>
      </c>
      <c r="C1612" s="13">
        <v>1</v>
      </c>
      <c r="D1612" s="13">
        <v>1</v>
      </c>
      <c r="E1612" s="78">
        <v>0</v>
      </c>
      <c r="F1612" s="104" t="s">
        <v>151</v>
      </c>
      <c r="G1612" s="104" t="s">
        <v>156</v>
      </c>
      <c r="H1612" s="104" t="s">
        <v>153</v>
      </c>
      <c r="I1612" s="15">
        <v>31249.999999999418</v>
      </c>
      <c r="J1612" s="15">
        <v>0</v>
      </c>
      <c r="K1612" s="15">
        <v>2083.3333333333721</v>
      </c>
      <c r="L1612" s="15">
        <v>172.82465000000957</v>
      </c>
      <c r="M1612" s="15">
        <v>0</v>
      </c>
      <c r="N1612" s="15">
        <v>29166.666666666046</v>
      </c>
      <c r="O1612" s="6">
        <v>0</v>
      </c>
      <c r="P1612" s="6">
        <v>0</v>
      </c>
      <c r="Q1612" s="6">
        <v>0</v>
      </c>
      <c r="R1612" s="6">
        <v>0</v>
      </c>
      <c r="S1612" s="6">
        <v>0</v>
      </c>
    </row>
    <row r="1613" spans="1:19" x14ac:dyDescent="0.25">
      <c r="A1613" s="12">
        <v>2020</v>
      </c>
      <c r="B1613" s="8" t="s">
        <v>26</v>
      </c>
      <c r="C1613" s="13">
        <v>1</v>
      </c>
      <c r="D1613" s="13">
        <v>1</v>
      </c>
      <c r="E1613" s="78">
        <v>0</v>
      </c>
      <c r="F1613" s="104" t="s">
        <v>151</v>
      </c>
      <c r="G1613" s="104" t="s">
        <v>157</v>
      </c>
      <c r="H1613" s="104" t="s">
        <v>153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  <c r="P1613" s="6">
        <v>0</v>
      </c>
      <c r="Q1613" s="6">
        <v>0</v>
      </c>
      <c r="R1613" s="6">
        <v>0</v>
      </c>
      <c r="S1613" s="6">
        <v>0</v>
      </c>
    </row>
    <row r="1614" spans="1:19" x14ac:dyDescent="0.25">
      <c r="A1614" s="12">
        <v>2020</v>
      </c>
      <c r="B1614" s="8" t="s">
        <v>26</v>
      </c>
      <c r="C1614" s="13">
        <v>1</v>
      </c>
      <c r="D1614" s="13">
        <v>0</v>
      </c>
      <c r="E1614" s="78">
        <v>0</v>
      </c>
      <c r="F1614" s="104" t="s">
        <v>158</v>
      </c>
      <c r="G1614" s="104" t="s">
        <v>159</v>
      </c>
      <c r="H1614" s="104" t="s">
        <v>160</v>
      </c>
      <c r="I1614" s="15">
        <v>184131</v>
      </c>
      <c r="J1614" s="15">
        <v>0</v>
      </c>
      <c r="K1614" s="15">
        <v>0</v>
      </c>
      <c r="L1614" s="15">
        <v>0</v>
      </c>
      <c r="M1614" s="15">
        <v>533</v>
      </c>
      <c r="N1614" s="15">
        <v>184664</v>
      </c>
      <c r="O1614" s="6">
        <v>0</v>
      </c>
      <c r="P1614" s="6">
        <v>0</v>
      </c>
      <c r="Q1614" s="6">
        <v>0</v>
      </c>
      <c r="R1614" s="6">
        <v>0</v>
      </c>
      <c r="S1614" s="6">
        <v>0</v>
      </c>
    </row>
    <row r="1615" spans="1:19" x14ac:dyDescent="0.25">
      <c r="A1615" s="12">
        <v>2020</v>
      </c>
      <c r="B1615" s="8" t="s">
        <v>26</v>
      </c>
      <c r="C1615" s="13">
        <v>1</v>
      </c>
      <c r="D1615" s="13">
        <v>0</v>
      </c>
      <c r="E1615" s="78">
        <v>0</v>
      </c>
      <c r="F1615" s="104" t="s">
        <v>158</v>
      </c>
      <c r="G1615" s="104" t="s">
        <v>161</v>
      </c>
      <c r="H1615" s="104" t="s">
        <v>160</v>
      </c>
      <c r="I1615" s="15">
        <v>405884</v>
      </c>
      <c r="J1615" s="15">
        <v>0</v>
      </c>
      <c r="K1615" s="15">
        <v>0</v>
      </c>
      <c r="L1615" s="15">
        <v>0</v>
      </c>
      <c r="M1615" s="15">
        <v>1174</v>
      </c>
      <c r="N1615" s="15">
        <v>407058</v>
      </c>
      <c r="O1615" s="6">
        <v>0</v>
      </c>
      <c r="P1615" s="6">
        <v>0</v>
      </c>
      <c r="Q1615" s="6">
        <v>0</v>
      </c>
      <c r="R1615" s="6">
        <v>0</v>
      </c>
      <c r="S1615" s="6">
        <v>0</v>
      </c>
    </row>
    <row r="1616" spans="1:19" x14ac:dyDescent="0.25">
      <c r="A1616" s="12"/>
      <c r="B1616" s="8"/>
      <c r="C1616" s="13"/>
      <c r="D1616" s="13"/>
      <c r="E1616" s="78"/>
      <c r="F1616" s="104"/>
      <c r="G1616" s="104"/>
      <c r="H1616" s="104"/>
      <c r="I1616" s="15"/>
      <c r="J1616" s="15"/>
      <c r="K1616" s="15"/>
      <c r="L1616" s="15"/>
      <c r="M1616" s="15"/>
      <c r="N1616" s="15"/>
      <c r="O1616" s="6"/>
      <c r="P1616" s="6"/>
      <c r="Q1616" s="6"/>
      <c r="R1616" s="6"/>
      <c r="S1616" s="6"/>
    </row>
    <row r="1617" spans="1:19" x14ac:dyDescent="0.25">
      <c r="A1617" s="12"/>
      <c r="B1617" s="8"/>
      <c r="C1617" s="13"/>
      <c r="D1617" s="13"/>
      <c r="E1617" s="78"/>
      <c r="F1617" s="104"/>
      <c r="G1617" s="104"/>
      <c r="H1617" s="104"/>
      <c r="I1617" s="15"/>
      <c r="J1617" s="15"/>
      <c r="K1617" s="15"/>
      <c r="L1617" s="15"/>
      <c r="M1617" s="15"/>
      <c r="N1617" s="15"/>
      <c r="O1617" s="6"/>
      <c r="P1617" s="6"/>
      <c r="Q1617" s="6"/>
      <c r="R1617" s="6"/>
      <c r="S1617" s="6"/>
    </row>
    <row r="1618" spans="1:19" x14ac:dyDescent="0.25">
      <c r="A1618" s="12"/>
      <c r="B1618" s="8"/>
      <c r="C1618" s="13"/>
      <c r="D1618" s="13"/>
      <c r="E1618" s="78"/>
      <c r="F1618" s="104"/>
      <c r="G1618" s="104"/>
      <c r="H1618" s="104"/>
      <c r="I1618" s="15"/>
      <c r="J1618" s="15"/>
      <c r="K1618" s="15"/>
      <c r="L1618" s="15"/>
      <c r="M1618" s="15"/>
      <c r="N1618" s="15"/>
      <c r="O1618" s="6"/>
      <c r="P1618" s="6"/>
      <c r="Q1618" s="6"/>
      <c r="R1618" s="6"/>
      <c r="S1618" s="6"/>
    </row>
    <row r="1619" spans="1:19" s="63" customFormat="1" ht="15" customHeight="1" x14ac:dyDescent="0.25">
      <c r="I1619" s="64">
        <f t="shared" ref="I1619:S1619" si="0">SUBTOTAL(9,I6:I1618)</f>
        <v>411502697.37225497</v>
      </c>
      <c r="J1619" s="64">
        <f t="shared" si="0"/>
        <v>5056819.7825309988</v>
      </c>
      <c r="K1619" s="64">
        <f t="shared" si="0"/>
        <v>3239840.1330893314</v>
      </c>
      <c r="L1619" s="64">
        <f t="shared" si="0"/>
        <v>1091542.6899359811</v>
      </c>
      <c r="M1619" s="64">
        <f t="shared" si="0"/>
        <v>81010.604109994383</v>
      </c>
      <c r="N1619" s="64">
        <f t="shared" si="0"/>
        <v>412379430.24870706</v>
      </c>
      <c r="O1619" s="64">
        <f t="shared" si="0"/>
        <v>16838778.622900002</v>
      </c>
      <c r="P1619" s="64">
        <f t="shared" si="0"/>
        <v>16333836.615800001</v>
      </c>
      <c r="Q1619" s="64">
        <f t="shared" si="0"/>
        <v>1541163.3842</v>
      </c>
      <c r="R1619" s="64">
        <f t="shared" si="0"/>
        <v>1004941.992</v>
      </c>
      <c r="S1619" s="64">
        <f t="shared" si="0"/>
        <v>195300.95179999995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186</v>
      </c>
      <c r="B1" s="126"/>
    </row>
    <row r="2" spans="1:2" s="2" customFormat="1" x14ac:dyDescent="0.25">
      <c r="A2" s="126" t="s">
        <v>187</v>
      </c>
      <c r="B2" s="126"/>
    </row>
    <row r="3" spans="1:2" s="2" customFormat="1" x14ac:dyDescent="0.25">
      <c r="A3" s="126" t="s">
        <v>29</v>
      </c>
      <c r="B3" s="126"/>
    </row>
    <row r="5" spans="1:2" ht="20.100000000000001" customHeight="1" x14ac:dyDescent="0.25">
      <c r="A5" s="55" t="s">
        <v>188</v>
      </c>
      <c r="B5" s="55" t="s">
        <v>189</v>
      </c>
    </row>
    <row r="6" spans="1:2" ht="20.100000000000001" customHeight="1" x14ac:dyDescent="0.25">
      <c r="A6" s="32" t="s">
        <v>190</v>
      </c>
      <c r="B6" s="54">
        <v>490200</v>
      </c>
    </row>
    <row r="7" spans="1:2" ht="20.100000000000001" customHeight="1" x14ac:dyDescent="0.25">
      <c r="A7" s="32" t="s">
        <v>191</v>
      </c>
      <c r="B7" s="82">
        <v>598507.96553666599</v>
      </c>
    </row>
    <row r="8" spans="1:2" ht="20.100000000000001" customHeight="1" x14ac:dyDescent="0.25">
      <c r="A8" s="32" t="s">
        <v>192</v>
      </c>
      <c r="B8" s="54">
        <v>7400</v>
      </c>
    </row>
    <row r="9" spans="1:2" ht="20.100000000000001" customHeight="1" x14ac:dyDescent="0.25">
      <c r="A9" s="32" t="s">
        <v>193</v>
      </c>
      <c r="B9" s="10">
        <v>185000</v>
      </c>
    </row>
    <row r="10" spans="1:2" ht="20.100000000000001" customHeight="1" x14ac:dyDescent="0.25">
      <c r="A10" s="32" t="s">
        <v>194</v>
      </c>
      <c r="B10" s="10">
        <v>0</v>
      </c>
    </row>
    <row r="11" spans="1:2" ht="20.100000000000001" customHeight="1" x14ac:dyDescent="0.25">
      <c r="A11" s="32" t="s">
        <v>195</v>
      </c>
      <c r="B11" s="10">
        <v>2364436.8383329995</v>
      </c>
    </row>
    <row r="12" spans="1:2" ht="20.100000000000001" customHeight="1" x14ac:dyDescent="0.25">
      <c r="A12" s="47" t="s">
        <v>196</v>
      </c>
      <c r="B12" s="35">
        <f>SUM(B6:B11)</f>
        <v>3645544.8038696656</v>
      </c>
    </row>
    <row r="14" spans="1:2" x14ac:dyDescent="0.25">
      <c r="A14" s="101" t="s">
        <v>197</v>
      </c>
    </row>
    <row r="15" spans="1:2" x14ac:dyDescent="0.25">
      <c r="A15" s="34" t="s">
        <v>198</v>
      </c>
    </row>
    <row r="16" spans="1:2" x14ac:dyDescent="0.25">
      <c r="A16" s="34" t="s">
        <v>199</v>
      </c>
    </row>
    <row r="17" spans="1:1" x14ac:dyDescent="0.25">
      <c r="A17" s="34" t="s">
        <v>200</v>
      </c>
    </row>
    <row r="18" spans="1:1" x14ac:dyDescent="0.25">
      <c r="A18" s="34" t="s">
        <v>201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showGridLines="0" zoomScale="70" zoomScaleNormal="70" workbookViewId="0">
      <pane ySplit="4" topLeftCell="A5" activePane="bottomLeft" state="frozen"/>
      <selection activeCell="A14" sqref="A14"/>
      <selection pane="bottomLeft" sqref="A1:N1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2" t="s">
        <v>162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76" customFormat="1" ht="49.5" customHeight="1" x14ac:dyDescent="0.25">
      <c r="A4" s="7" t="s">
        <v>30</v>
      </c>
      <c r="B4" s="105" t="s">
        <v>31</v>
      </c>
      <c r="C4" s="11" t="s">
        <v>163</v>
      </c>
      <c r="D4" s="11" t="s">
        <v>164</v>
      </c>
      <c r="E4" s="11" t="s">
        <v>165</v>
      </c>
      <c r="F4" s="7" t="s">
        <v>166</v>
      </c>
      <c r="G4" s="7" t="s">
        <v>167</v>
      </c>
      <c r="H4" s="7" t="s">
        <v>168</v>
      </c>
      <c r="I4" s="105" t="s">
        <v>35</v>
      </c>
      <c r="J4" s="105" t="s">
        <v>169</v>
      </c>
      <c r="K4" s="40" t="s">
        <v>39</v>
      </c>
      <c r="L4" s="77" t="s">
        <v>40</v>
      </c>
      <c r="M4" s="40" t="s">
        <v>170</v>
      </c>
      <c r="N4" s="40" t="s">
        <v>43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20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20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20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20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20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21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21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21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21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21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21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21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21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21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21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4" x14ac:dyDescent="0.25">
      <c r="A81" s="12">
        <v>2020</v>
      </c>
      <c r="B81" s="8" t="s">
        <v>21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4" x14ac:dyDescent="0.25">
      <c r="A82" s="12">
        <v>2020</v>
      </c>
      <c r="B82" s="8" t="s">
        <v>21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20</v>
      </c>
      <c r="K82" s="15">
        <v>500000</v>
      </c>
      <c r="L82" s="15">
        <v>0</v>
      </c>
      <c r="M82" s="15">
        <v>0</v>
      </c>
      <c r="N82" s="15">
        <v>500000</v>
      </c>
    </row>
    <row r="83" spans="1:14" x14ac:dyDescent="0.25">
      <c r="A83" s="12">
        <v>2020</v>
      </c>
      <c r="B83" s="8" t="s">
        <v>22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12421.01735</v>
      </c>
      <c r="L83" s="15">
        <v>20163.7899</v>
      </c>
      <c r="M83" s="15">
        <v>9972.3053099999997</v>
      </c>
      <c r="N83" s="15">
        <v>1482047.4135438001</v>
      </c>
    </row>
    <row r="84" spans="1:14" x14ac:dyDescent="0.25">
      <c r="A84" s="12">
        <v>2020</v>
      </c>
      <c r="B84" s="8" t="s">
        <v>22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366.19711000000001</v>
      </c>
      <c r="L84" s="15">
        <v>3682.2643699999999</v>
      </c>
      <c r="M84" s="15">
        <v>970.10975999999994</v>
      </c>
      <c r="N84" s="15">
        <v>297673.15245000005</v>
      </c>
    </row>
    <row r="85" spans="1:14" x14ac:dyDescent="0.25">
      <c r="A85" s="12">
        <v>2020</v>
      </c>
      <c r="B85" s="8" t="s">
        <v>22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12054.820239999999</v>
      </c>
      <c r="L85" s="15">
        <v>16481.525529999999</v>
      </c>
      <c r="M85" s="15">
        <v>9002.1955500000004</v>
      </c>
      <c r="N85" s="15">
        <v>1317327.2733938</v>
      </c>
    </row>
    <row r="86" spans="1:14" x14ac:dyDescent="0.25">
      <c r="A86" s="12">
        <v>2020</v>
      </c>
      <c r="B86" s="8" t="s">
        <v>22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43946.096760000008</v>
      </c>
      <c r="L86" s="15">
        <v>53.1</v>
      </c>
      <c r="M86" s="15">
        <v>8744.7597099999984</v>
      </c>
      <c r="N86" s="15">
        <v>981154.42813758738</v>
      </c>
    </row>
    <row r="87" spans="1:14" x14ac:dyDescent="0.25">
      <c r="A87" s="12">
        <v>2020</v>
      </c>
      <c r="B87" s="8" t="s">
        <v>22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148738.78645000001</v>
      </c>
      <c r="L87" s="15">
        <v>20383.564329999997</v>
      </c>
      <c r="M87" s="15">
        <v>37003.928719999996</v>
      </c>
      <c r="N87" s="15">
        <v>12863348.166605696</v>
      </c>
    </row>
    <row r="88" spans="1:14" x14ac:dyDescent="0.25">
      <c r="A88" s="12">
        <v>2020</v>
      </c>
      <c r="B88" s="8" t="s">
        <v>22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0</v>
      </c>
      <c r="L88" s="15">
        <v>0</v>
      </c>
      <c r="M88" s="15">
        <v>6155.1174899999996</v>
      </c>
      <c r="N88" s="15">
        <v>4245730.9948136918</v>
      </c>
    </row>
    <row r="89" spans="1:14" x14ac:dyDescent="0.25">
      <c r="A89" s="12">
        <v>2020</v>
      </c>
      <c r="B89" s="8" t="s">
        <v>22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148738.78645000001</v>
      </c>
      <c r="L89" s="15">
        <v>20383.564329999997</v>
      </c>
      <c r="M89" s="15">
        <v>36811.916369999999</v>
      </c>
      <c r="N89" s="15">
        <v>12852841.690465696</v>
      </c>
    </row>
    <row r="90" spans="1:14" x14ac:dyDescent="0.25">
      <c r="A90" s="12">
        <v>2020</v>
      </c>
      <c r="B90" s="8" t="s">
        <v>22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0</v>
      </c>
      <c r="L90" s="15">
        <v>0</v>
      </c>
      <c r="M90" s="15">
        <v>0</v>
      </c>
      <c r="N90" s="15">
        <v>1159302.2911699994</v>
      </c>
    </row>
    <row r="91" spans="1:14" x14ac:dyDescent="0.25">
      <c r="A91" s="12">
        <v>2020</v>
      </c>
      <c r="B91" s="8" t="s">
        <v>22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0</v>
      </c>
      <c r="L91" s="15">
        <v>0</v>
      </c>
      <c r="M91" s="15">
        <v>0</v>
      </c>
      <c r="N91" s="15">
        <v>302700.33865999948</v>
      </c>
    </row>
    <row r="92" spans="1:14" x14ac:dyDescent="0.25">
      <c r="A92" s="12">
        <v>2020</v>
      </c>
      <c r="B92" s="8" t="s">
        <v>22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0</v>
      </c>
      <c r="L92" s="15">
        <v>0</v>
      </c>
      <c r="M92" s="15">
        <v>0</v>
      </c>
      <c r="N92" s="15">
        <v>436506.46903999953</v>
      </c>
    </row>
    <row r="93" spans="1:14" x14ac:dyDescent="0.25">
      <c r="A93" s="12">
        <v>2020</v>
      </c>
      <c r="B93" s="8" t="s">
        <v>22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0</v>
      </c>
      <c r="L93" s="15">
        <v>0</v>
      </c>
      <c r="M93" s="15">
        <v>0</v>
      </c>
      <c r="N93" s="15">
        <v>1036719.0736499993</v>
      </c>
    </row>
    <row r="94" spans="1:14" x14ac:dyDescent="0.25">
      <c r="A94" s="12">
        <v>2020</v>
      </c>
      <c r="B94" s="8" t="s">
        <v>22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0</v>
      </c>
      <c r="L94" s="15">
        <v>0</v>
      </c>
      <c r="M94" s="15">
        <v>0</v>
      </c>
      <c r="N94" s="15">
        <v>508087.79091999994</v>
      </c>
    </row>
    <row r="95" spans="1:14" x14ac:dyDescent="0.25">
      <c r="A95" s="12">
        <v>2020</v>
      </c>
      <c r="B95" s="8" t="s">
        <v>22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20</v>
      </c>
      <c r="K95" s="15">
        <v>0</v>
      </c>
      <c r="L95" s="15">
        <v>0</v>
      </c>
      <c r="M95" s="15">
        <v>7489.9891699999998</v>
      </c>
      <c r="N95" s="15">
        <v>500000</v>
      </c>
    </row>
    <row r="96" spans="1:14" x14ac:dyDescent="0.25">
      <c r="A96" s="12">
        <v>2020</v>
      </c>
      <c r="B96" s="8" t="s">
        <v>23</v>
      </c>
      <c r="C96" s="86">
        <v>1</v>
      </c>
      <c r="D96" s="86">
        <v>1</v>
      </c>
      <c r="E96" s="78">
        <v>0</v>
      </c>
      <c r="F96" s="78">
        <v>0</v>
      </c>
      <c r="G96" s="78">
        <v>0</v>
      </c>
      <c r="H96" s="78">
        <v>0</v>
      </c>
      <c r="I96" s="87" t="s">
        <v>6</v>
      </c>
      <c r="J96" s="87" t="s">
        <v>1</v>
      </c>
      <c r="K96" s="15">
        <v>12272.60188</v>
      </c>
      <c r="L96" s="15">
        <v>23815.56856</v>
      </c>
      <c r="M96" s="15">
        <v>10678.493410000001</v>
      </c>
      <c r="N96" s="15">
        <v>1470118.7897238</v>
      </c>
    </row>
    <row r="97" spans="1:14" x14ac:dyDescent="0.25">
      <c r="A97" s="12">
        <v>2020</v>
      </c>
      <c r="B97" s="8" t="s">
        <v>23</v>
      </c>
      <c r="C97" s="9">
        <v>0</v>
      </c>
      <c r="D97" s="9">
        <v>0</v>
      </c>
      <c r="E97" s="86">
        <v>1</v>
      </c>
      <c r="F97" s="9">
        <v>0</v>
      </c>
      <c r="G97" s="9">
        <v>0</v>
      </c>
      <c r="H97" s="9">
        <v>0</v>
      </c>
      <c r="I97" s="87" t="s">
        <v>6</v>
      </c>
      <c r="J97" s="87" t="s">
        <v>1</v>
      </c>
      <c r="K97" s="15">
        <v>651.13746000000003</v>
      </c>
      <c r="L97" s="15">
        <v>1973.2119700000001</v>
      </c>
      <c r="M97" s="15">
        <v>1133.1003400000002</v>
      </c>
      <c r="N97" s="15">
        <v>296050.01363</v>
      </c>
    </row>
    <row r="98" spans="1:14" x14ac:dyDescent="0.25">
      <c r="A98" s="12">
        <v>2020</v>
      </c>
      <c r="B98" s="8" t="s">
        <v>23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86">
        <v>1</v>
      </c>
      <c r="I98" s="87" t="s">
        <v>6</v>
      </c>
      <c r="J98" s="87" t="s">
        <v>1</v>
      </c>
      <c r="K98" s="15">
        <v>11621.46442</v>
      </c>
      <c r="L98" s="15">
        <v>21842.356589999999</v>
      </c>
      <c r="M98" s="15">
        <v>9545.3930700000001</v>
      </c>
      <c r="N98" s="15">
        <v>1307021.7883938001</v>
      </c>
    </row>
    <row r="99" spans="1:14" x14ac:dyDescent="0.25">
      <c r="A99" s="12">
        <v>2020</v>
      </c>
      <c r="B99" s="8" t="s">
        <v>23</v>
      </c>
      <c r="C99" s="86">
        <v>1</v>
      </c>
      <c r="D99" s="86">
        <v>1</v>
      </c>
      <c r="E99" s="78">
        <v>1</v>
      </c>
      <c r="F99" s="78">
        <v>1</v>
      </c>
      <c r="G99" s="78">
        <v>1</v>
      </c>
      <c r="H99" s="78">
        <v>1</v>
      </c>
      <c r="I99" s="87" t="s">
        <v>4</v>
      </c>
      <c r="J99" s="87" t="s">
        <v>7</v>
      </c>
      <c r="K99" s="15">
        <v>33016.826569999997</v>
      </c>
      <c r="L99" s="15">
        <v>5137.10833</v>
      </c>
      <c r="M99" s="15">
        <v>3729.3944800000004</v>
      </c>
      <c r="N99" s="15">
        <v>1009034.1463775873</v>
      </c>
    </row>
    <row r="100" spans="1:14" x14ac:dyDescent="0.25">
      <c r="A100" s="12">
        <v>2020</v>
      </c>
      <c r="B100" s="8" t="s">
        <v>23</v>
      </c>
      <c r="C100" s="86">
        <v>1</v>
      </c>
      <c r="D100" s="86">
        <v>1</v>
      </c>
      <c r="E100" s="78">
        <v>1</v>
      </c>
      <c r="F100" s="78">
        <v>0</v>
      </c>
      <c r="G100" s="78">
        <v>0</v>
      </c>
      <c r="H100" s="78">
        <v>0</v>
      </c>
      <c r="I100" s="87" t="s">
        <v>4</v>
      </c>
      <c r="J100" s="87" t="s">
        <v>8</v>
      </c>
      <c r="K100" s="15">
        <v>0</v>
      </c>
      <c r="L100" s="15">
        <v>72005.317949999997</v>
      </c>
      <c r="M100" s="15">
        <v>64474.852310000002</v>
      </c>
      <c r="N100" s="15">
        <v>12791342.848655693</v>
      </c>
    </row>
    <row r="101" spans="1:14" x14ac:dyDescent="0.25">
      <c r="A101" s="12">
        <v>2020</v>
      </c>
      <c r="B101" s="8" t="s">
        <v>23</v>
      </c>
      <c r="C101" s="86">
        <v>0</v>
      </c>
      <c r="D101" s="86">
        <v>0</v>
      </c>
      <c r="E101" s="78">
        <v>0</v>
      </c>
      <c r="F101" s="78">
        <v>0</v>
      </c>
      <c r="G101" s="78">
        <v>1</v>
      </c>
      <c r="H101" s="78">
        <v>0</v>
      </c>
      <c r="I101" s="87" t="s">
        <v>4</v>
      </c>
      <c r="J101" s="87" t="s">
        <v>8</v>
      </c>
      <c r="K101" s="15">
        <v>0</v>
      </c>
      <c r="L101" s="15">
        <v>0</v>
      </c>
      <c r="M101" s="15">
        <v>26788.205470000001</v>
      </c>
      <c r="N101" s="15">
        <v>4245730.9948136918</v>
      </c>
    </row>
    <row r="102" spans="1:14" x14ac:dyDescent="0.25">
      <c r="A102" s="12">
        <v>2020</v>
      </c>
      <c r="B102" s="8" t="s">
        <v>23</v>
      </c>
      <c r="C102" s="86">
        <v>0</v>
      </c>
      <c r="D102" s="86">
        <v>0</v>
      </c>
      <c r="E102" s="78">
        <v>0</v>
      </c>
      <c r="F102" s="78">
        <v>0</v>
      </c>
      <c r="G102" s="78">
        <v>0</v>
      </c>
      <c r="H102" s="78">
        <v>1</v>
      </c>
      <c r="I102" s="87" t="s">
        <v>4</v>
      </c>
      <c r="J102" s="87" t="s">
        <v>8</v>
      </c>
      <c r="K102" s="15">
        <v>0</v>
      </c>
      <c r="L102" s="15">
        <v>72005.317949999997</v>
      </c>
      <c r="M102" s="15">
        <v>64359.194029999999</v>
      </c>
      <c r="N102" s="15">
        <v>12780836.372515693</v>
      </c>
    </row>
    <row r="103" spans="1:14" x14ac:dyDescent="0.25">
      <c r="A103" s="12">
        <v>2020</v>
      </c>
      <c r="B103" s="8" t="s">
        <v>23</v>
      </c>
      <c r="C103" s="86">
        <v>1</v>
      </c>
      <c r="D103" s="86">
        <v>1</v>
      </c>
      <c r="E103" s="78">
        <v>1</v>
      </c>
      <c r="F103" s="78">
        <v>0</v>
      </c>
      <c r="G103" s="78">
        <v>0</v>
      </c>
      <c r="H103" s="78">
        <v>0</v>
      </c>
      <c r="I103" s="87" t="s">
        <v>5</v>
      </c>
      <c r="J103" s="87" t="s">
        <v>2</v>
      </c>
      <c r="K103" s="15">
        <v>0</v>
      </c>
      <c r="L103" s="15">
        <v>0</v>
      </c>
      <c r="M103" s="15">
        <v>0</v>
      </c>
      <c r="N103" s="15">
        <v>1155695.7555699993</v>
      </c>
    </row>
    <row r="104" spans="1:14" x14ac:dyDescent="0.25">
      <c r="A104" s="12">
        <v>2020</v>
      </c>
      <c r="B104" s="8" t="s">
        <v>23</v>
      </c>
      <c r="C104" s="86">
        <v>0</v>
      </c>
      <c r="D104" s="86">
        <v>0</v>
      </c>
      <c r="E104" s="78">
        <v>0</v>
      </c>
      <c r="F104" s="78">
        <v>1</v>
      </c>
      <c r="G104" s="78">
        <v>0</v>
      </c>
      <c r="H104" s="78">
        <v>0</v>
      </c>
      <c r="I104" s="87" t="s">
        <v>5</v>
      </c>
      <c r="J104" s="87" t="s">
        <v>2</v>
      </c>
      <c r="K104" s="15">
        <v>0</v>
      </c>
      <c r="L104" s="15">
        <v>0</v>
      </c>
      <c r="M104" s="15">
        <v>0</v>
      </c>
      <c r="N104" s="15">
        <v>302685.44588999951</v>
      </c>
    </row>
    <row r="105" spans="1:14" x14ac:dyDescent="0.25">
      <c r="A105" s="12">
        <v>2020</v>
      </c>
      <c r="B105" s="8" t="s">
        <v>23</v>
      </c>
      <c r="C105" s="86">
        <v>0</v>
      </c>
      <c r="D105" s="86">
        <v>0</v>
      </c>
      <c r="E105" s="78">
        <v>0</v>
      </c>
      <c r="F105" s="78">
        <v>0</v>
      </c>
      <c r="G105" s="78">
        <v>1</v>
      </c>
      <c r="H105" s="78">
        <v>0</v>
      </c>
      <c r="I105" s="87" t="s">
        <v>5</v>
      </c>
      <c r="J105" s="87" t="s">
        <v>2</v>
      </c>
      <c r="K105" s="15">
        <v>0</v>
      </c>
      <c r="L105" s="15">
        <v>0</v>
      </c>
      <c r="M105" s="15">
        <v>0</v>
      </c>
      <c r="N105" s="15">
        <v>433830.94906999951</v>
      </c>
    </row>
    <row r="106" spans="1:14" x14ac:dyDescent="0.25">
      <c r="A106" s="12">
        <v>2020</v>
      </c>
      <c r="B106" s="8" t="s">
        <v>23</v>
      </c>
      <c r="C106" s="86">
        <v>0</v>
      </c>
      <c r="D106" s="86">
        <v>0</v>
      </c>
      <c r="E106" s="78">
        <v>0</v>
      </c>
      <c r="F106" s="78">
        <v>0</v>
      </c>
      <c r="G106" s="78">
        <v>0</v>
      </c>
      <c r="H106" s="78">
        <v>1</v>
      </c>
      <c r="I106" s="87" t="s">
        <v>5</v>
      </c>
      <c r="J106" s="87" t="s">
        <v>2</v>
      </c>
      <c r="K106" s="15">
        <v>0</v>
      </c>
      <c r="L106" s="15">
        <v>0</v>
      </c>
      <c r="M106" s="15">
        <v>0</v>
      </c>
      <c r="N106" s="15">
        <v>1033874.3586899994</v>
      </c>
    </row>
    <row r="107" spans="1:14" x14ac:dyDescent="0.25">
      <c r="A107" s="12">
        <v>2020</v>
      </c>
      <c r="B107" s="8" t="s">
        <v>23</v>
      </c>
      <c r="C107" s="86">
        <v>1</v>
      </c>
      <c r="D107" s="86">
        <v>1</v>
      </c>
      <c r="E107" s="86">
        <v>1</v>
      </c>
      <c r="F107" s="86">
        <v>0</v>
      </c>
      <c r="G107" s="86">
        <v>0</v>
      </c>
      <c r="H107" s="86">
        <v>1</v>
      </c>
      <c r="I107" s="87" t="s">
        <v>5</v>
      </c>
      <c r="J107" s="87" t="s">
        <v>3</v>
      </c>
      <c r="K107" s="15">
        <v>0</v>
      </c>
      <c r="L107" s="15">
        <v>0</v>
      </c>
      <c r="M107" s="15">
        <v>0</v>
      </c>
      <c r="N107" s="15">
        <v>508087.79091999994</v>
      </c>
    </row>
    <row r="108" spans="1:14" x14ac:dyDescent="0.25">
      <c r="A108" s="12">
        <v>2020</v>
      </c>
      <c r="B108" s="8" t="s">
        <v>23</v>
      </c>
      <c r="C108" s="86">
        <v>1</v>
      </c>
      <c r="D108" s="86">
        <v>1</v>
      </c>
      <c r="E108" s="86">
        <v>1</v>
      </c>
      <c r="F108" s="86">
        <v>0</v>
      </c>
      <c r="G108" s="86">
        <v>1</v>
      </c>
      <c r="H108" s="86">
        <v>1</v>
      </c>
      <c r="I108" s="87" t="s">
        <v>6</v>
      </c>
      <c r="J108" s="87" t="s">
        <v>20</v>
      </c>
      <c r="K108" s="15">
        <v>0</v>
      </c>
      <c r="L108" s="15">
        <v>0</v>
      </c>
      <c r="M108" s="15">
        <v>0</v>
      </c>
      <c r="N108" s="15">
        <v>500000</v>
      </c>
    </row>
    <row r="109" spans="1:14" x14ac:dyDescent="0.25">
      <c r="A109" s="12">
        <v>2020</v>
      </c>
      <c r="B109" s="8" t="s">
        <v>25</v>
      </c>
      <c r="C109" s="86">
        <v>1</v>
      </c>
      <c r="D109" s="86">
        <v>1</v>
      </c>
      <c r="E109" s="78">
        <v>0</v>
      </c>
      <c r="F109" s="78">
        <v>0</v>
      </c>
      <c r="G109" s="78">
        <v>0</v>
      </c>
      <c r="H109" s="78">
        <v>0</v>
      </c>
      <c r="I109" s="87" t="s">
        <v>6</v>
      </c>
      <c r="J109" s="87" t="s">
        <v>1</v>
      </c>
      <c r="K109" s="15">
        <v>49969.662530000001</v>
      </c>
      <c r="L109" s="15">
        <v>48998.384720000002</v>
      </c>
      <c r="M109" s="15">
        <v>11175.038981899999</v>
      </c>
      <c r="N109" s="15">
        <v>1471776.1364538001</v>
      </c>
    </row>
    <row r="110" spans="1:14" x14ac:dyDescent="0.25">
      <c r="A110" s="12">
        <v>2020</v>
      </c>
      <c r="B110" s="8" t="s">
        <v>25</v>
      </c>
      <c r="C110" s="9">
        <v>0</v>
      </c>
      <c r="D110" s="9">
        <v>0</v>
      </c>
      <c r="E110" s="86">
        <v>1</v>
      </c>
      <c r="F110" s="9">
        <v>0</v>
      </c>
      <c r="G110" s="9">
        <v>0</v>
      </c>
      <c r="H110" s="9">
        <v>0</v>
      </c>
      <c r="I110" s="87" t="s">
        <v>6</v>
      </c>
      <c r="J110" s="87" t="s">
        <v>1</v>
      </c>
      <c r="K110" s="15">
        <v>3773.0113000000001</v>
      </c>
      <c r="L110" s="15">
        <v>3376.9572200000002</v>
      </c>
      <c r="M110" s="15">
        <v>1064.5008600000001</v>
      </c>
      <c r="N110" s="15">
        <v>297047.54379999998</v>
      </c>
    </row>
    <row r="111" spans="1:14" x14ac:dyDescent="0.25">
      <c r="A111" s="12">
        <v>2020</v>
      </c>
      <c r="B111" s="8" t="s">
        <v>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86">
        <v>1</v>
      </c>
      <c r="I111" s="87" t="s">
        <v>6</v>
      </c>
      <c r="J111" s="87" t="s">
        <v>1</v>
      </c>
      <c r="K111" s="15">
        <v>46196.651230000003</v>
      </c>
      <c r="L111" s="15">
        <v>45621.427499999998</v>
      </c>
      <c r="M111" s="15">
        <v>10110.538121899999</v>
      </c>
      <c r="N111" s="15">
        <v>1307681.6049538001</v>
      </c>
    </row>
    <row r="112" spans="1:14" x14ac:dyDescent="0.25">
      <c r="A112" s="12">
        <v>2020</v>
      </c>
      <c r="B112" s="8" t="s">
        <v>25</v>
      </c>
      <c r="C112" s="86">
        <v>1</v>
      </c>
      <c r="D112" s="86">
        <v>1</v>
      </c>
      <c r="E112" s="78">
        <v>1</v>
      </c>
      <c r="F112" s="78">
        <v>1</v>
      </c>
      <c r="G112" s="78">
        <v>1</v>
      </c>
      <c r="H112" s="78">
        <v>1</v>
      </c>
      <c r="I112" s="87" t="s">
        <v>4</v>
      </c>
      <c r="J112" s="87" t="s">
        <v>7</v>
      </c>
      <c r="K112" s="15">
        <v>17958.528759999997</v>
      </c>
      <c r="L112" s="15">
        <v>5773.0715199999995</v>
      </c>
      <c r="M112" s="15">
        <v>3462.6528700000003</v>
      </c>
      <c r="N112" s="15">
        <v>1021219.6036175874</v>
      </c>
    </row>
    <row r="113" spans="1:14" x14ac:dyDescent="0.25">
      <c r="A113" s="12">
        <v>2020</v>
      </c>
      <c r="B113" s="8" t="s">
        <v>25</v>
      </c>
      <c r="C113" s="86">
        <v>1</v>
      </c>
      <c r="D113" s="86">
        <v>1</v>
      </c>
      <c r="E113" s="78">
        <v>1</v>
      </c>
      <c r="F113" s="78">
        <v>0</v>
      </c>
      <c r="G113" s="78">
        <v>0</v>
      </c>
      <c r="H113" s="78">
        <v>0</v>
      </c>
      <c r="I113" s="87" t="s">
        <v>4</v>
      </c>
      <c r="J113" s="87" t="s">
        <v>8</v>
      </c>
      <c r="K113" s="15">
        <v>58507.311159999997</v>
      </c>
      <c r="L113" s="15">
        <v>121096.22704</v>
      </c>
      <c r="M113" s="15">
        <v>64893.740870000001</v>
      </c>
      <c r="N113" s="15">
        <v>12728753.932775691</v>
      </c>
    </row>
    <row r="114" spans="1:14" x14ac:dyDescent="0.25">
      <c r="A114" s="12">
        <v>2020</v>
      </c>
      <c r="B114" s="8" t="s">
        <v>25</v>
      </c>
      <c r="C114" s="86">
        <v>0</v>
      </c>
      <c r="D114" s="86">
        <v>0</v>
      </c>
      <c r="E114" s="78">
        <v>0</v>
      </c>
      <c r="F114" s="78">
        <v>0</v>
      </c>
      <c r="G114" s="78">
        <v>1</v>
      </c>
      <c r="H114" s="78">
        <v>0</v>
      </c>
      <c r="I114" s="87" t="s">
        <v>4</v>
      </c>
      <c r="J114" s="87" t="s">
        <v>8</v>
      </c>
      <c r="K114" s="15">
        <v>0</v>
      </c>
      <c r="L114" s="15">
        <v>10000</v>
      </c>
      <c r="M114" s="15">
        <v>17806.256729999997</v>
      </c>
      <c r="N114" s="15">
        <v>4235730.9948136918</v>
      </c>
    </row>
    <row r="115" spans="1:14" x14ac:dyDescent="0.25">
      <c r="A115" s="12">
        <v>2020</v>
      </c>
      <c r="B115" s="8" t="s">
        <v>25</v>
      </c>
      <c r="C115" s="86">
        <v>0</v>
      </c>
      <c r="D115" s="86">
        <v>0</v>
      </c>
      <c r="E115" s="78">
        <v>0</v>
      </c>
      <c r="F115" s="78">
        <v>0</v>
      </c>
      <c r="G115" s="78">
        <v>0</v>
      </c>
      <c r="H115" s="78">
        <v>1</v>
      </c>
      <c r="I115" s="87" t="s">
        <v>4</v>
      </c>
      <c r="J115" s="87" t="s">
        <v>8</v>
      </c>
      <c r="K115" s="15">
        <v>58507.311159999997</v>
      </c>
      <c r="L115" s="15">
        <v>121096.22704</v>
      </c>
      <c r="M115" s="15">
        <v>64893.740870000001</v>
      </c>
      <c r="N115" s="15">
        <v>12718247.456635691</v>
      </c>
    </row>
    <row r="116" spans="1:14" x14ac:dyDescent="0.25">
      <c r="A116" s="12">
        <v>2020</v>
      </c>
      <c r="B116" s="8" t="s">
        <v>25</v>
      </c>
      <c r="C116" s="86">
        <v>1</v>
      </c>
      <c r="D116" s="86">
        <v>1</v>
      </c>
      <c r="E116" s="78">
        <v>1</v>
      </c>
      <c r="F116" s="78">
        <v>0</v>
      </c>
      <c r="G116" s="78">
        <v>0</v>
      </c>
      <c r="H116" s="78">
        <v>0</v>
      </c>
      <c r="I116" s="87" t="s">
        <v>5</v>
      </c>
      <c r="J116" s="87" t="s">
        <v>2</v>
      </c>
      <c r="K116" s="15">
        <v>0</v>
      </c>
      <c r="L116" s="15">
        <v>0</v>
      </c>
      <c r="M116" s="15">
        <v>0</v>
      </c>
      <c r="N116" s="15">
        <v>1143855.7979699995</v>
      </c>
    </row>
    <row r="117" spans="1:14" x14ac:dyDescent="0.25">
      <c r="A117" s="12">
        <v>2020</v>
      </c>
      <c r="B117" s="8" t="s">
        <v>25</v>
      </c>
      <c r="C117" s="86">
        <v>0</v>
      </c>
      <c r="D117" s="86">
        <v>0</v>
      </c>
      <c r="E117" s="78">
        <v>0</v>
      </c>
      <c r="F117" s="78">
        <v>1</v>
      </c>
      <c r="G117" s="78">
        <v>0</v>
      </c>
      <c r="H117" s="78">
        <v>0</v>
      </c>
      <c r="I117" s="87" t="s">
        <v>5</v>
      </c>
      <c r="J117" s="87" t="s">
        <v>2</v>
      </c>
      <c r="K117" s="15">
        <v>0</v>
      </c>
      <c r="L117" s="15">
        <v>0</v>
      </c>
      <c r="M117" s="15">
        <v>0</v>
      </c>
      <c r="N117" s="15">
        <v>302609.94810999953</v>
      </c>
    </row>
    <row r="118" spans="1:14" x14ac:dyDescent="0.25">
      <c r="A118" s="12">
        <v>2020</v>
      </c>
      <c r="B118" s="8" t="s">
        <v>25</v>
      </c>
      <c r="C118" s="86">
        <v>0</v>
      </c>
      <c r="D118" s="86">
        <v>0</v>
      </c>
      <c r="E118" s="78">
        <v>0</v>
      </c>
      <c r="F118" s="78">
        <v>0</v>
      </c>
      <c r="G118" s="78">
        <v>1</v>
      </c>
      <c r="H118" s="78">
        <v>0</v>
      </c>
      <c r="I118" s="87" t="s">
        <v>5</v>
      </c>
      <c r="J118" s="87" t="s">
        <v>2</v>
      </c>
      <c r="K118" s="15">
        <v>0</v>
      </c>
      <c r="L118" s="15">
        <v>0</v>
      </c>
      <c r="M118" s="15">
        <v>0</v>
      </c>
      <c r="N118" s="15">
        <v>433755.45128999953</v>
      </c>
    </row>
    <row r="119" spans="1:14" x14ac:dyDescent="0.25">
      <c r="A119" s="12">
        <v>2020</v>
      </c>
      <c r="B119" s="8" t="s">
        <v>25</v>
      </c>
      <c r="C119" s="86">
        <v>0</v>
      </c>
      <c r="D119" s="86">
        <v>0</v>
      </c>
      <c r="E119" s="78">
        <v>0</v>
      </c>
      <c r="F119" s="78">
        <v>0</v>
      </c>
      <c r="G119" s="78">
        <v>0</v>
      </c>
      <c r="H119" s="78">
        <v>1</v>
      </c>
      <c r="I119" s="87" t="s">
        <v>5</v>
      </c>
      <c r="J119" s="87" t="s">
        <v>2</v>
      </c>
      <c r="K119" s="15">
        <v>0</v>
      </c>
      <c r="L119" s="15">
        <v>0</v>
      </c>
      <c r="M119" s="15">
        <v>0</v>
      </c>
      <c r="N119" s="15">
        <v>1023999.7293599995</v>
      </c>
    </row>
    <row r="120" spans="1:14" x14ac:dyDescent="0.25">
      <c r="A120" s="12">
        <v>2020</v>
      </c>
      <c r="B120" s="8" t="s">
        <v>25</v>
      </c>
      <c r="C120" s="86">
        <v>1</v>
      </c>
      <c r="D120" s="86">
        <v>1</v>
      </c>
      <c r="E120" s="86">
        <v>1</v>
      </c>
      <c r="F120" s="86">
        <v>0</v>
      </c>
      <c r="G120" s="86">
        <v>0</v>
      </c>
      <c r="H120" s="86">
        <v>1</v>
      </c>
      <c r="I120" s="87" t="s">
        <v>5</v>
      </c>
      <c r="J120" s="87" t="s">
        <v>3</v>
      </c>
      <c r="K120" s="15">
        <v>0</v>
      </c>
      <c r="L120" s="15">
        <v>0</v>
      </c>
      <c r="M120" s="15">
        <v>0</v>
      </c>
      <c r="N120" s="15">
        <v>508087.79091999994</v>
      </c>
    </row>
    <row r="121" spans="1:14" x14ac:dyDescent="0.25">
      <c r="A121" s="12">
        <v>2020</v>
      </c>
      <c r="B121" s="8" t="s">
        <v>25</v>
      </c>
      <c r="C121" s="86">
        <v>1</v>
      </c>
      <c r="D121" s="86">
        <v>1</v>
      </c>
      <c r="E121" s="86">
        <v>1</v>
      </c>
      <c r="F121" s="86">
        <v>0</v>
      </c>
      <c r="G121" s="86">
        <v>1</v>
      </c>
      <c r="H121" s="86">
        <v>1</v>
      </c>
      <c r="I121" s="87" t="s">
        <v>6</v>
      </c>
      <c r="J121" s="87" t="s">
        <v>20</v>
      </c>
      <c r="K121" s="15">
        <v>0</v>
      </c>
      <c r="L121" s="15">
        <v>0</v>
      </c>
      <c r="M121" s="15">
        <v>3863.3617899999999</v>
      </c>
      <c r="N121" s="15">
        <v>500000</v>
      </c>
    </row>
    <row r="122" spans="1:14" x14ac:dyDescent="0.25">
      <c r="A122" s="12">
        <v>2020</v>
      </c>
      <c r="B122" s="8" t="s">
        <v>26</v>
      </c>
      <c r="C122" s="86">
        <v>1</v>
      </c>
      <c r="D122" s="86">
        <v>1</v>
      </c>
      <c r="E122" s="78">
        <v>0</v>
      </c>
      <c r="F122" s="78">
        <v>0</v>
      </c>
      <c r="G122" s="78">
        <v>0</v>
      </c>
      <c r="H122" s="78">
        <v>0</v>
      </c>
      <c r="I122" s="87" t="s">
        <v>6</v>
      </c>
      <c r="J122" s="87" t="s">
        <v>1</v>
      </c>
      <c r="K122" s="15">
        <v>46393.469880000011</v>
      </c>
      <c r="L122" s="15">
        <v>58919.04335</v>
      </c>
      <c r="M122" s="15">
        <v>11661.561948100001</v>
      </c>
      <c r="N122" s="15">
        <v>1458799.1744037999</v>
      </c>
    </row>
    <row r="123" spans="1:14" x14ac:dyDescent="0.25">
      <c r="A123" s="12">
        <v>2020</v>
      </c>
      <c r="B123" s="8" t="s">
        <v>26</v>
      </c>
      <c r="C123" s="9">
        <v>0</v>
      </c>
      <c r="D123" s="9">
        <v>0</v>
      </c>
      <c r="E123" s="86">
        <v>1</v>
      </c>
      <c r="F123" s="9">
        <v>0</v>
      </c>
      <c r="G123" s="9">
        <v>0</v>
      </c>
      <c r="H123" s="9">
        <v>0</v>
      </c>
      <c r="I123" s="87" t="s">
        <v>6</v>
      </c>
      <c r="J123" s="87" t="s">
        <v>1</v>
      </c>
      <c r="K123" s="15">
        <v>1186.0285100000001</v>
      </c>
      <c r="L123" s="15">
        <v>16433.456499999997</v>
      </c>
      <c r="M123" s="15">
        <v>1573.9892800000002</v>
      </c>
      <c r="N123" s="15">
        <v>281004.43962000002</v>
      </c>
    </row>
    <row r="124" spans="1:14" x14ac:dyDescent="0.25">
      <c r="A124" s="12">
        <v>2020</v>
      </c>
      <c r="B124" s="8" t="s">
        <v>26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86">
        <v>1</v>
      </c>
      <c r="I124" s="87" t="s">
        <v>6</v>
      </c>
      <c r="J124" s="87" t="s">
        <v>1</v>
      </c>
      <c r="K124" s="15">
        <v>45207.441370000008</v>
      </c>
      <c r="L124" s="15">
        <v>42485.58685</v>
      </c>
      <c r="M124" s="15">
        <v>10087.5726681</v>
      </c>
      <c r="N124" s="15">
        <v>1310747.7470837999</v>
      </c>
    </row>
    <row r="125" spans="1:14" x14ac:dyDescent="0.25">
      <c r="A125" s="12">
        <v>2020</v>
      </c>
      <c r="B125" s="8" t="s">
        <v>26</v>
      </c>
      <c r="C125" s="86">
        <v>1</v>
      </c>
      <c r="D125" s="86">
        <v>1</v>
      </c>
      <c r="E125" s="78">
        <v>1</v>
      </c>
      <c r="F125" s="78">
        <v>1</v>
      </c>
      <c r="G125" s="78">
        <v>1</v>
      </c>
      <c r="H125" s="78">
        <v>1</v>
      </c>
      <c r="I125" s="87" t="s">
        <v>4</v>
      </c>
      <c r="J125" s="87" t="s">
        <v>7</v>
      </c>
      <c r="K125" s="15">
        <v>13324.903849999999</v>
      </c>
      <c r="L125" s="15">
        <v>2294.4549999999999</v>
      </c>
      <c r="M125" s="15">
        <v>3611.6338500000002</v>
      </c>
      <c r="N125" s="15">
        <v>1032250.05247</v>
      </c>
    </row>
    <row r="126" spans="1:14" x14ac:dyDescent="0.25">
      <c r="A126" s="12">
        <v>2020</v>
      </c>
      <c r="B126" s="8" t="s">
        <v>26</v>
      </c>
      <c r="C126" s="86">
        <v>1</v>
      </c>
      <c r="D126" s="86">
        <v>1</v>
      </c>
      <c r="E126" s="78">
        <v>1</v>
      </c>
      <c r="F126" s="78">
        <v>0</v>
      </c>
      <c r="G126" s="78">
        <v>0</v>
      </c>
      <c r="H126" s="78">
        <v>0</v>
      </c>
      <c r="I126" s="87" t="s">
        <v>4</v>
      </c>
      <c r="J126" s="87" t="s">
        <v>8</v>
      </c>
      <c r="K126" s="15">
        <v>545164.41546000005</v>
      </c>
      <c r="L126" s="15">
        <v>289588.02198000002</v>
      </c>
      <c r="M126" s="15">
        <v>88270.625090000016</v>
      </c>
      <c r="N126" s="15">
        <v>12984330.326250004</v>
      </c>
    </row>
    <row r="127" spans="1:14" x14ac:dyDescent="0.25">
      <c r="A127" s="12">
        <v>2020</v>
      </c>
      <c r="B127" s="8" t="s">
        <v>26</v>
      </c>
      <c r="C127" s="86">
        <v>0</v>
      </c>
      <c r="D127" s="86">
        <v>0</v>
      </c>
      <c r="E127" s="78">
        <v>0</v>
      </c>
      <c r="F127" s="78">
        <v>0</v>
      </c>
      <c r="G127" s="78">
        <v>1</v>
      </c>
      <c r="H127" s="78">
        <v>0</v>
      </c>
      <c r="I127" s="87" t="s">
        <v>4</v>
      </c>
      <c r="J127" s="87" t="s">
        <v>8</v>
      </c>
      <c r="K127" s="15">
        <v>0</v>
      </c>
      <c r="L127" s="15">
        <v>0</v>
      </c>
      <c r="M127" s="15">
        <v>6191.9217099999996</v>
      </c>
      <c r="N127" s="15">
        <v>4235730.9948100001</v>
      </c>
    </row>
    <row r="128" spans="1:14" x14ac:dyDescent="0.25">
      <c r="A128" s="12">
        <v>2020</v>
      </c>
      <c r="B128" s="8" t="s">
        <v>26</v>
      </c>
      <c r="C128" s="86">
        <v>0</v>
      </c>
      <c r="D128" s="86">
        <v>0</v>
      </c>
      <c r="E128" s="78">
        <v>0</v>
      </c>
      <c r="F128" s="78">
        <v>0</v>
      </c>
      <c r="G128" s="78">
        <v>0</v>
      </c>
      <c r="H128" s="78">
        <v>1</v>
      </c>
      <c r="I128" s="87" t="s">
        <v>4</v>
      </c>
      <c r="J128" s="87" t="s">
        <v>8</v>
      </c>
      <c r="K128" s="15">
        <v>545164.41546000005</v>
      </c>
      <c r="L128" s="15">
        <v>289588.02198000002</v>
      </c>
      <c r="M128" s="15">
        <v>88270.625090000016</v>
      </c>
      <c r="N128" s="15">
        <v>12973823.850110004</v>
      </c>
    </row>
    <row r="129" spans="1:16" x14ac:dyDescent="0.25">
      <c r="A129" s="12">
        <v>2020</v>
      </c>
      <c r="B129" s="8" t="s">
        <v>26</v>
      </c>
      <c r="C129" s="86">
        <v>1</v>
      </c>
      <c r="D129" s="86">
        <v>1</v>
      </c>
      <c r="E129" s="78">
        <v>1</v>
      </c>
      <c r="F129" s="78">
        <v>0</v>
      </c>
      <c r="G129" s="78">
        <v>0</v>
      </c>
      <c r="H129" s="78">
        <v>0</v>
      </c>
      <c r="I129" s="87" t="s">
        <v>5</v>
      </c>
      <c r="J129" s="87" t="s">
        <v>2</v>
      </c>
      <c r="K129" s="15">
        <v>0</v>
      </c>
      <c r="L129" s="15">
        <v>0</v>
      </c>
      <c r="M129" s="15">
        <v>0</v>
      </c>
      <c r="N129" s="15">
        <v>1086125.5356399994</v>
      </c>
    </row>
    <row r="130" spans="1:16" x14ac:dyDescent="0.25">
      <c r="A130" s="12">
        <v>2020</v>
      </c>
      <c r="B130" s="8" t="s">
        <v>26</v>
      </c>
      <c r="C130" s="86">
        <v>0</v>
      </c>
      <c r="D130" s="86">
        <v>0</v>
      </c>
      <c r="E130" s="78">
        <v>0</v>
      </c>
      <c r="F130" s="78">
        <v>1</v>
      </c>
      <c r="G130" s="78">
        <v>0</v>
      </c>
      <c r="H130" s="78">
        <v>0</v>
      </c>
      <c r="I130" s="87" t="s">
        <v>5</v>
      </c>
      <c r="J130" s="87" t="s">
        <v>2</v>
      </c>
      <c r="K130" s="15">
        <v>0</v>
      </c>
      <c r="L130" s="15">
        <v>0</v>
      </c>
      <c r="M130" s="15">
        <v>0</v>
      </c>
      <c r="N130" s="15">
        <v>300133.72170999955</v>
      </c>
    </row>
    <row r="131" spans="1:16" x14ac:dyDescent="0.25">
      <c r="A131" s="12">
        <v>2020</v>
      </c>
      <c r="B131" s="8" t="s">
        <v>26</v>
      </c>
      <c r="C131" s="86">
        <v>0</v>
      </c>
      <c r="D131" s="86">
        <v>0</v>
      </c>
      <c r="E131" s="78">
        <v>0</v>
      </c>
      <c r="F131" s="78">
        <v>0</v>
      </c>
      <c r="G131" s="78">
        <v>1</v>
      </c>
      <c r="H131" s="78">
        <v>0</v>
      </c>
      <c r="I131" s="87" t="s">
        <v>5</v>
      </c>
      <c r="J131" s="87" t="s">
        <v>2</v>
      </c>
      <c r="K131" s="15">
        <v>0</v>
      </c>
      <c r="L131" s="15">
        <v>0</v>
      </c>
      <c r="M131" s="15">
        <v>0</v>
      </c>
      <c r="N131" s="15">
        <v>390953.16224999959</v>
      </c>
    </row>
    <row r="132" spans="1:16" x14ac:dyDescent="0.25">
      <c r="A132" s="12">
        <v>2020</v>
      </c>
      <c r="B132" s="8" t="s">
        <v>26</v>
      </c>
      <c r="C132" s="86">
        <v>0</v>
      </c>
      <c r="D132" s="86">
        <v>0</v>
      </c>
      <c r="E132" s="78">
        <v>0</v>
      </c>
      <c r="F132" s="78">
        <v>0</v>
      </c>
      <c r="G132" s="78">
        <v>0</v>
      </c>
      <c r="H132" s="78">
        <v>1</v>
      </c>
      <c r="I132" s="87" t="s">
        <v>5</v>
      </c>
      <c r="J132" s="87" t="s">
        <v>2</v>
      </c>
      <c r="K132" s="15">
        <v>0</v>
      </c>
      <c r="L132" s="15">
        <v>0</v>
      </c>
      <c r="M132" s="15">
        <v>0</v>
      </c>
      <c r="N132" s="15">
        <v>966889.69246999954</v>
      </c>
    </row>
    <row r="133" spans="1:16" x14ac:dyDescent="0.25">
      <c r="A133" s="12">
        <v>2020</v>
      </c>
      <c r="B133" s="8" t="s">
        <v>26</v>
      </c>
      <c r="C133" s="86">
        <v>1</v>
      </c>
      <c r="D133" s="86">
        <v>1</v>
      </c>
      <c r="E133" s="86">
        <v>1</v>
      </c>
      <c r="F133" s="86">
        <v>0</v>
      </c>
      <c r="G133" s="86">
        <v>0</v>
      </c>
      <c r="H133" s="86">
        <v>1</v>
      </c>
      <c r="I133" s="87" t="s">
        <v>5</v>
      </c>
      <c r="J133" s="87" t="s">
        <v>3</v>
      </c>
      <c r="K133" s="15">
        <v>0</v>
      </c>
      <c r="L133" s="15">
        <v>0</v>
      </c>
      <c r="M133" s="15">
        <v>0</v>
      </c>
      <c r="N133" s="15">
        <v>508087.79092</v>
      </c>
    </row>
    <row r="134" spans="1:16" x14ac:dyDescent="0.25">
      <c r="A134" s="12">
        <v>2020</v>
      </c>
      <c r="B134" s="8" t="s">
        <v>26</v>
      </c>
      <c r="C134" s="86">
        <v>1</v>
      </c>
      <c r="D134" s="86">
        <v>1</v>
      </c>
      <c r="E134" s="86">
        <v>1</v>
      </c>
      <c r="F134" s="86">
        <v>0</v>
      </c>
      <c r="G134" s="86">
        <v>1</v>
      </c>
      <c r="H134" s="86">
        <v>1</v>
      </c>
      <c r="I134" s="87" t="s">
        <v>6</v>
      </c>
      <c r="J134" s="87" t="s">
        <v>20</v>
      </c>
      <c r="K134" s="15">
        <v>0</v>
      </c>
      <c r="L134" s="15">
        <v>0</v>
      </c>
      <c r="M134" s="15">
        <v>0</v>
      </c>
      <c r="N134" s="15">
        <v>500000</v>
      </c>
    </row>
    <row r="135" spans="1:16" x14ac:dyDescent="0.25">
      <c r="A135" s="12"/>
      <c r="B135" s="8"/>
      <c r="C135" s="86"/>
      <c r="D135" s="86"/>
      <c r="E135" s="86"/>
      <c r="F135" s="86"/>
      <c r="G135" s="86"/>
      <c r="H135" s="86"/>
      <c r="K135" s="15"/>
      <c r="L135" s="15"/>
      <c r="M135" s="15"/>
      <c r="N135" s="15"/>
    </row>
    <row r="136" spans="1:16" x14ac:dyDescent="0.25">
      <c r="A136" s="12"/>
      <c r="B136" s="8"/>
      <c r="C136" s="86"/>
      <c r="D136" s="86"/>
      <c r="E136" s="86"/>
      <c r="F136" s="86"/>
      <c r="G136" s="86"/>
      <c r="H136" s="86"/>
      <c r="K136" s="15"/>
      <c r="L136" s="15"/>
      <c r="M136" s="15"/>
      <c r="N136" s="15"/>
    </row>
    <row r="137" spans="1:16" x14ac:dyDescent="0.25">
      <c r="A137" s="12"/>
      <c r="B137" s="8"/>
      <c r="C137" s="86"/>
      <c r="D137" s="86"/>
      <c r="E137" s="86"/>
      <c r="F137" s="86"/>
      <c r="G137" s="86"/>
      <c r="H137" s="86"/>
      <c r="K137" s="15"/>
      <c r="L137" s="15"/>
      <c r="M137" s="15"/>
      <c r="N137" s="15"/>
    </row>
    <row r="138" spans="1:16" s="63" customFormat="1" ht="15" customHeight="1" x14ac:dyDescent="0.25">
      <c r="I138" s="64"/>
      <c r="J138" s="64"/>
      <c r="K138" s="64">
        <f>SUBTOTAL(9,K5:K137)</f>
        <v>4754748.43879</v>
      </c>
      <c r="L138" s="64">
        <f>SUBTOTAL(9,L5:L137)</f>
        <v>3107916.3748400006</v>
      </c>
      <c r="M138" s="64">
        <f>SUBTOTAL(9,M5:M137)</f>
        <v>1676233.1043400003</v>
      </c>
      <c r="N138" s="64">
        <f>SUBTOTAL(9,N5:N137)</f>
        <v>377143580.28156459</v>
      </c>
      <c r="O138" s="64"/>
      <c r="P138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="80" zoomScaleNormal="80" workbookViewId="0">
      <pane ySplit="5" topLeftCell="A16" activePane="bottomLeft" state="frozen"/>
      <selection sqref="A1:N1"/>
      <selection pane="bottomLeft" activeCell="G31" sqref="G31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14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28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30</v>
      </c>
      <c r="B5" s="70" t="s">
        <v>31</v>
      </c>
      <c r="C5" s="70" t="s">
        <v>171</v>
      </c>
      <c r="D5" s="70" t="s">
        <v>172</v>
      </c>
      <c r="E5" s="70" t="s">
        <v>173</v>
      </c>
      <c r="F5" s="70" t="s">
        <v>174</v>
      </c>
      <c r="G5" s="70" t="s">
        <v>175</v>
      </c>
    </row>
    <row r="6" spans="1:7" ht="15" customHeight="1" x14ac:dyDescent="0.25">
      <c r="A6" s="14">
        <v>2020</v>
      </c>
      <c r="B6" s="71" t="s">
        <v>176</v>
      </c>
      <c r="C6" s="79">
        <v>96512.457999999999</v>
      </c>
      <c r="D6" s="72">
        <v>41737.620665788672</v>
      </c>
      <c r="E6" s="72">
        <v>16787.248412719498</v>
      </c>
      <c r="F6" s="72">
        <f>+E6+D6</f>
        <v>58524.869078508171</v>
      </c>
      <c r="G6" s="73">
        <f>+F6/C6</f>
        <v>0.60639704232284886</v>
      </c>
    </row>
    <row r="7" spans="1:7" ht="15" customHeight="1" x14ac:dyDescent="0.25">
      <c r="A7" s="14">
        <v>2020</v>
      </c>
      <c r="B7" s="71" t="s">
        <v>177</v>
      </c>
      <c r="C7" s="79">
        <v>96512.457999999999</v>
      </c>
      <c r="D7" s="72">
        <v>41494.54404852134</v>
      </c>
      <c r="E7" s="72">
        <v>17087.385566409492</v>
      </c>
      <c r="F7" s="72">
        <f t="shared" ref="F7:F15" si="0">+E7+D7</f>
        <v>58581.929614930836</v>
      </c>
      <c r="G7" s="73">
        <f t="shared" ref="G7:G15" si="1">+F7/C7</f>
        <v>0.60698826689224761</v>
      </c>
    </row>
    <row r="8" spans="1:7" ht="15" customHeight="1" x14ac:dyDescent="0.25">
      <c r="A8" s="14">
        <v>2020</v>
      </c>
      <c r="B8" s="71" t="s">
        <v>178</v>
      </c>
      <c r="C8" s="79">
        <v>96512.457999999999</v>
      </c>
      <c r="D8" s="72">
        <v>41018.775112515999</v>
      </c>
      <c r="E8" s="72">
        <v>16931.276938169496</v>
      </c>
      <c r="F8" s="72">
        <f t="shared" si="0"/>
        <v>57950.052050685495</v>
      </c>
      <c r="G8" s="73">
        <f t="shared" si="1"/>
        <v>0.60044115808018794</v>
      </c>
    </row>
    <row r="9" spans="1:7" x14ac:dyDescent="0.25">
      <c r="A9" s="14">
        <v>2020</v>
      </c>
      <c r="B9" s="71" t="s">
        <v>179</v>
      </c>
      <c r="C9" s="79">
        <v>96512.457999999999</v>
      </c>
      <c r="D9" s="72">
        <v>40200.295688015671</v>
      </c>
      <c r="E9" s="72">
        <v>16937.094202549499</v>
      </c>
      <c r="F9" s="72">
        <f t="shared" si="0"/>
        <v>57137.389890565173</v>
      </c>
      <c r="G9" s="73">
        <f t="shared" si="1"/>
        <v>0.5920208755906432</v>
      </c>
    </row>
    <row r="10" spans="1:7" x14ac:dyDescent="0.25">
      <c r="A10" s="14">
        <v>2020</v>
      </c>
      <c r="B10" s="71" t="s">
        <v>180</v>
      </c>
      <c r="C10" s="79">
        <v>96512.457999999999</v>
      </c>
      <c r="D10" s="72">
        <v>41478.57404005633</v>
      </c>
      <c r="E10" s="72">
        <v>16850.544245489495</v>
      </c>
      <c r="F10" s="72">
        <f t="shared" si="0"/>
        <v>58329.118285545825</v>
      </c>
      <c r="G10" s="73">
        <f t="shared" si="1"/>
        <v>0.60436879853941572</v>
      </c>
    </row>
    <row r="11" spans="1:7" x14ac:dyDescent="0.25">
      <c r="A11" s="14">
        <v>2020</v>
      </c>
      <c r="B11" s="71" t="s">
        <v>181</v>
      </c>
      <c r="C11" s="79">
        <v>96512.457999999999</v>
      </c>
      <c r="D11" s="72">
        <v>41349.845990178997</v>
      </c>
      <c r="E11" s="72">
        <v>17331.744833199493</v>
      </c>
      <c r="F11" s="72">
        <f t="shared" si="0"/>
        <v>58681.590823378487</v>
      </c>
      <c r="G11" s="73">
        <f t="shared" si="1"/>
        <v>0.60802089221868627</v>
      </c>
    </row>
    <row r="12" spans="1:7" x14ac:dyDescent="0.25">
      <c r="A12" s="14">
        <v>2020</v>
      </c>
      <c r="B12" s="71" t="s">
        <v>182</v>
      </c>
      <c r="C12" s="79">
        <v>96512.457999999999</v>
      </c>
      <c r="D12" s="72">
        <v>41814.326410576658</v>
      </c>
      <c r="E12" s="72">
        <v>17493.94009037708</v>
      </c>
      <c r="F12" s="72">
        <f t="shared" si="0"/>
        <v>59308.266500953738</v>
      </c>
      <c r="G12" s="73">
        <f t="shared" si="1"/>
        <v>0.61451410242762383</v>
      </c>
    </row>
    <row r="13" spans="1:7" x14ac:dyDescent="0.25">
      <c r="A13" s="14">
        <v>2020</v>
      </c>
      <c r="B13" s="71" t="s">
        <v>183</v>
      </c>
      <c r="C13" s="79">
        <v>96512.457999999999</v>
      </c>
      <c r="D13" s="72">
        <v>40502.008443117338</v>
      </c>
      <c r="E13" s="72">
        <v>17434.279331247082</v>
      </c>
      <c r="F13" s="72">
        <f t="shared" si="0"/>
        <v>57936.28777436442</v>
      </c>
      <c r="G13" s="73">
        <f t="shared" si="1"/>
        <v>0.6002985415039831</v>
      </c>
    </row>
    <row r="14" spans="1:7" x14ac:dyDescent="0.25">
      <c r="A14" s="14">
        <v>2020</v>
      </c>
      <c r="B14" s="71" t="s">
        <v>184</v>
      </c>
      <c r="C14" s="79">
        <v>96512.457999999999</v>
      </c>
      <c r="D14" s="72">
        <v>40430.49143835</v>
      </c>
      <c r="E14" s="72">
        <v>17373.69326173708</v>
      </c>
      <c r="F14" s="72">
        <f t="shared" si="0"/>
        <v>57804.184700087077</v>
      </c>
      <c r="G14" s="73">
        <f t="shared" si="1"/>
        <v>0.59892977443478934</v>
      </c>
    </row>
    <row r="15" spans="1:7" x14ac:dyDescent="0.25">
      <c r="A15" s="14">
        <v>2020</v>
      </c>
      <c r="B15" s="71" t="s">
        <v>185</v>
      </c>
      <c r="C15" s="79">
        <v>96512.457999999999</v>
      </c>
      <c r="D15" s="72">
        <v>42352.948411585654</v>
      </c>
      <c r="E15" s="72">
        <v>17569.592879683805</v>
      </c>
      <c r="F15" s="72">
        <f t="shared" si="0"/>
        <v>59922.541291269459</v>
      </c>
      <c r="G15" s="73">
        <f t="shared" si="1"/>
        <v>0.62087882262069694</v>
      </c>
    </row>
    <row r="16" spans="1:7" ht="12" customHeight="1" x14ac:dyDescent="0.25">
      <c r="A16" s="14"/>
      <c r="B16" s="71"/>
      <c r="C16" s="79"/>
      <c r="D16" s="72"/>
      <c r="E16" s="72"/>
      <c r="F16" s="72"/>
      <c r="G16" s="73"/>
    </row>
    <row r="17" spans="1:7" ht="27.75" customHeight="1" x14ac:dyDescent="0.25">
      <c r="A17" s="123" t="s">
        <v>17</v>
      </c>
      <c r="B17" s="123"/>
      <c r="C17" s="123"/>
      <c r="D17" s="123"/>
      <c r="E17" s="123"/>
      <c r="F17" s="123"/>
      <c r="G17" s="123"/>
    </row>
    <row r="18" spans="1:7" ht="15" customHeight="1" x14ac:dyDescent="0.25">
      <c r="A18" s="123" t="s">
        <v>28</v>
      </c>
      <c r="B18" s="123"/>
      <c r="C18" s="123"/>
      <c r="D18" s="123"/>
      <c r="E18" s="123"/>
      <c r="F18" s="123"/>
      <c r="G18" s="123"/>
    </row>
    <row r="19" spans="1:7" ht="15" customHeight="1" x14ac:dyDescent="0.25">
      <c r="A19" s="123" t="s">
        <v>10</v>
      </c>
      <c r="B19" s="123"/>
      <c r="C19" s="123"/>
      <c r="D19" s="123"/>
      <c r="E19" s="123"/>
      <c r="F19" s="123"/>
      <c r="G19" s="123"/>
    </row>
    <row r="21" spans="1:7" ht="35.25" customHeight="1" x14ac:dyDescent="0.25">
      <c r="A21" s="70" t="s">
        <v>30</v>
      </c>
      <c r="B21" s="70" t="s">
        <v>31</v>
      </c>
      <c r="C21" s="70" t="s">
        <v>171</v>
      </c>
      <c r="D21" s="70" t="s">
        <v>172</v>
      </c>
      <c r="E21" s="70" t="s">
        <v>173</v>
      </c>
      <c r="F21" s="70" t="s">
        <v>174</v>
      </c>
      <c r="G21" s="70" t="s">
        <v>175</v>
      </c>
    </row>
    <row r="22" spans="1:7" ht="15" customHeight="1" x14ac:dyDescent="0.25">
      <c r="A22" s="14">
        <v>2020</v>
      </c>
      <c r="B22" s="71" t="s">
        <v>176</v>
      </c>
      <c r="C22" s="79">
        <v>96512.457999999999</v>
      </c>
      <c r="D22" s="72">
        <v>41737.620665788672</v>
      </c>
      <c r="E22" s="72">
        <v>1053.8051178500002</v>
      </c>
      <c r="F22" s="72">
        <f t="shared" ref="F22:F31" si="2">+E22+D22</f>
        <v>42791.425783638675</v>
      </c>
      <c r="G22" s="73">
        <f t="shared" ref="G22:G31" si="3">+F22/C22</f>
        <v>0.44337722476862701</v>
      </c>
    </row>
    <row r="23" spans="1:7" ht="15" customHeight="1" x14ac:dyDescent="0.25">
      <c r="A23" s="14">
        <v>2020</v>
      </c>
      <c r="B23" s="71" t="s">
        <v>177</v>
      </c>
      <c r="C23" s="79">
        <v>96512.457999999999</v>
      </c>
      <c r="D23" s="72">
        <v>41494.54404852134</v>
      </c>
      <c r="E23" s="72">
        <v>1116.1709340799994</v>
      </c>
      <c r="F23" s="72">
        <f t="shared" si="2"/>
        <v>42610.714982601341</v>
      </c>
      <c r="G23" s="73">
        <f t="shared" si="3"/>
        <v>0.44150481570577493</v>
      </c>
    </row>
    <row r="24" spans="1:7" ht="15" customHeight="1" x14ac:dyDescent="0.25">
      <c r="A24" s="14">
        <v>2020</v>
      </c>
      <c r="B24" s="71" t="s">
        <v>178</v>
      </c>
      <c r="C24" s="79">
        <v>96512.457999999999</v>
      </c>
      <c r="D24" s="72">
        <v>41018.775112515999</v>
      </c>
      <c r="E24" s="72">
        <v>1190.07994867</v>
      </c>
      <c r="F24" s="72">
        <f t="shared" si="2"/>
        <v>42208.855061185997</v>
      </c>
      <c r="G24" s="73">
        <f t="shared" si="3"/>
        <v>0.43734100173042945</v>
      </c>
    </row>
    <row r="25" spans="1:7" x14ac:dyDescent="0.25">
      <c r="A25" s="14">
        <v>2020</v>
      </c>
      <c r="B25" s="71" t="s">
        <v>179</v>
      </c>
      <c r="C25" s="79">
        <v>96512.457999999999</v>
      </c>
      <c r="D25" s="72">
        <v>40200.295688015671</v>
      </c>
      <c r="E25" s="72">
        <v>1225.2577901399995</v>
      </c>
      <c r="F25" s="72">
        <f t="shared" si="2"/>
        <v>41425.553478155671</v>
      </c>
      <c r="G25" s="73">
        <f t="shared" si="3"/>
        <v>0.42922493465201839</v>
      </c>
    </row>
    <row r="26" spans="1:7" x14ac:dyDescent="0.25">
      <c r="A26" s="14">
        <v>2020</v>
      </c>
      <c r="B26" s="71" t="s">
        <v>180</v>
      </c>
      <c r="C26" s="79">
        <v>96512.457999999999</v>
      </c>
      <c r="D26" s="72">
        <v>41478.57404005633</v>
      </c>
      <c r="E26" s="72">
        <v>1233.8107083999998</v>
      </c>
      <c r="F26" s="72">
        <f t="shared" si="2"/>
        <v>42712.38474845633</v>
      </c>
      <c r="G26" s="73">
        <f t="shared" si="3"/>
        <v>0.44255825241189412</v>
      </c>
    </row>
    <row r="27" spans="1:7" x14ac:dyDescent="0.25">
      <c r="A27" s="14">
        <v>2020</v>
      </c>
      <c r="B27" s="71" t="s">
        <v>181</v>
      </c>
      <c r="C27" s="79">
        <v>96512.457999999999</v>
      </c>
      <c r="D27" s="72">
        <v>41349.845990178997</v>
      </c>
      <c r="E27" s="72">
        <v>1240.2661383999996</v>
      </c>
      <c r="F27" s="72">
        <f t="shared" si="2"/>
        <v>42590.112128579</v>
      </c>
      <c r="G27" s="73">
        <f t="shared" si="3"/>
        <v>0.44129134218692262</v>
      </c>
    </row>
    <row r="28" spans="1:7" x14ac:dyDescent="0.25">
      <c r="A28" s="14">
        <v>2020</v>
      </c>
      <c r="B28" s="71" t="s">
        <v>182</v>
      </c>
      <c r="C28" s="79">
        <v>96512.457999999999</v>
      </c>
      <c r="D28" s="72">
        <v>41814.326410576658</v>
      </c>
      <c r="E28" s="72">
        <v>1283.8547667975868</v>
      </c>
      <c r="F28" s="72">
        <f t="shared" si="2"/>
        <v>43098.181177374245</v>
      </c>
      <c r="G28" s="73">
        <f t="shared" si="3"/>
        <v>0.44655562681218053</v>
      </c>
    </row>
    <row r="29" spans="1:7" x14ac:dyDescent="0.25">
      <c r="A29" s="14">
        <v>2020</v>
      </c>
      <c r="B29" s="71" t="s">
        <v>183</v>
      </c>
      <c r="C29" s="79">
        <v>96512.457999999999</v>
      </c>
      <c r="D29" s="72">
        <v>40502.008443117338</v>
      </c>
      <c r="E29" s="72">
        <v>1311.7195922675869</v>
      </c>
      <c r="F29" s="72">
        <f t="shared" si="2"/>
        <v>41813.728035384927</v>
      </c>
      <c r="G29" s="73">
        <f t="shared" si="3"/>
        <v>0.43324694968793487</v>
      </c>
    </row>
    <row r="30" spans="1:7" x14ac:dyDescent="0.25">
      <c r="A30" s="14">
        <v>2020</v>
      </c>
      <c r="B30" s="71" t="s">
        <v>184</v>
      </c>
      <c r="C30" s="79">
        <v>96512.457999999999</v>
      </c>
      <c r="D30" s="72">
        <v>40430.49143835</v>
      </c>
      <c r="E30" s="72">
        <v>1323.8295517275869</v>
      </c>
      <c r="F30" s="72">
        <f t="shared" si="2"/>
        <v>41754.320990077584</v>
      </c>
      <c r="G30" s="73">
        <f t="shared" si="3"/>
        <v>0.43263141210306327</v>
      </c>
    </row>
    <row r="31" spans="1:7" x14ac:dyDescent="0.25">
      <c r="A31" s="14">
        <v>2020</v>
      </c>
      <c r="B31" s="71" t="s">
        <v>185</v>
      </c>
      <c r="C31" s="79">
        <v>96512.457999999999</v>
      </c>
      <c r="D31" s="72">
        <v>42352.948411585654</v>
      </c>
      <c r="E31" s="72">
        <v>1332.3837741799994</v>
      </c>
      <c r="F31" s="72">
        <f t="shared" si="2"/>
        <v>43685.332185765656</v>
      </c>
      <c r="G31" s="73">
        <f t="shared" si="3"/>
        <v>0.45263930782661921</v>
      </c>
    </row>
    <row r="32" spans="1:7" x14ac:dyDescent="0.25">
      <c r="A32" s="14"/>
      <c r="B32" s="71"/>
      <c r="C32" s="79"/>
      <c r="D32" s="72"/>
      <c r="E32" s="72"/>
      <c r="F32" s="72"/>
      <c r="G32" s="73"/>
    </row>
    <row r="33" spans="1:1" x14ac:dyDescent="0.25">
      <c r="A33" s="43" t="s">
        <v>9</v>
      </c>
    </row>
    <row r="34" spans="1:1" ht="12.75" customHeight="1" x14ac:dyDescent="0.25">
      <c r="A34" s="36" t="s">
        <v>11</v>
      </c>
    </row>
    <row r="35" spans="1:1" x14ac:dyDescent="0.25">
      <c r="A35" s="36" t="s">
        <v>19</v>
      </c>
    </row>
    <row r="36" spans="1:1" x14ac:dyDescent="0.25">
      <c r="A36" s="36" t="s">
        <v>12</v>
      </c>
    </row>
    <row r="37" spans="1:1" x14ac:dyDescent="0.25">
      <c r="A37" s="36" t="s">
        <v>24</v>
      </c>
    </row>
  </sheetData>
  <mergeCells count="6">
    <mergeCell ref="A19:G19"/>
    <mergeCell ref="A1:G1"/>
    <mergeCell ref="A2:G2"/>
    <mergeCell ref="A3:G3"/>
    <mergeCell ref="A17:G17"/>
    <mergeCell ref="A18:G1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2" activePane="bottomLeft" state="frozen"/>
      <selection sqref="A1:N1"/>
      <selection pane="bottomLeft" activeCell="B32" sqref="B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347</v>
      </c>
      <c r="B1" s="124"/>
      <c r="C1" s="124"/>
      <c r="D1" s="124"/>
      <c r="E1" s="124"/>
    </row>
    <row r="2" spans="1:5" x14ac:dyDescent="0.25">
      <c r="A2" s="124" t="s">
        <v>28</v>
      </c>
      <c r="B2" s="124"/>
      <c r="C2" s="124"/>
      <c r="D2" s="124"/>
      <c r="E2" s="124"/>
    </row>
    <row r="3" spans="1:5" x14ac:dyDescent="0.25">
      <c r="A3" s="124" t="s">
        <v>323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348</v>
      </c>
      <c r="B5" s="110" t="s">
        <v>349</v>
      </c>
      <c r="C5" s="110" t="s">
        <v>350</v>
      </c>
      <c r="D5" s="110" t="s">
        <v>196</v>
      </c>
      <c r="E5" s="110" t="s">
        <v>324</v>
      </c>
    </row>
    <row r="6" spans="1:5" ht="18" customHeight="1" x14ac:dyDescent="0.25">
      <c r="A6" s="2" t="s">
        <v>351</v>
      </c>
      <c r="B6" s="112">
        <v>20403.358021</v>
      </c>
      <c r="C6" s="17">
        <v>240.79929100000001</v>
      </c>
      <c r="D6" s="17">
        <v>20644.157311999999</v>
      </c>
      <c r="E6" s="113">
        <v>4.8743140882141707E-4</v>
      </c>
    </row>
    <row r="7" spans="1:5" ht="18" customHeight="1" x14ac:dyDescent="0.25">
      <c r="A7" s="2" t="s">
        <v>352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353</v>
      </c>
      <c r="B8" s="112">
        <v>22116.629833999999</v>
      </c>
      <c r="C8" s="17">
        <v>0</v>
      </c>
      <c r="D8" s="17">
        <v>22116.629833999999</v>
      </c>
      <c r="E8" s="113">
        <v>5.221981152072517E-4</v>
      </c>
    </row>
    <row r="9" spans="1:5" ht="18" customHeight="1" x14ac:dyDescent="0.25">
      <c r="A9" s="37" t="s">
        <v>354</v>
      </c>
      <c r="B9" s="112">
        <v>4907.8929330000001</v>
      </c>
      <c r="C9" s="17">
        <v>0</v>
      </c>
      <c r="D9" s="17">
        <v>4907.8929330000001</v>
      </c>
      <c r="E9" s="113">
        <v>1.1588078556668901E-4</v>
      </c>
    </row>
    <row r="10" spans="1:5" ht="18" customHeight="1" x14ac:dyDescent="0.25">
      <c r="A10" s="2" t="s">
        <v>355</v>
      </c>
      <c r="B10" s="112">
        <v>76371.571240999998</v>
      </c>
      <c r="C10" s="17">
        <v>0</v>
      </c>
      <c r="D10" s="17">
        <v>76371.571240999998</v>
      </c>
      <c r="E10" s="113">
        <v>1.8032173462593816E-3</v>
      </c>
    </row>
    <row r="11" spans="1:5" ht="18" customHeight="1" x14ac:dyDescent="0.25">
      <c r="A11" s="37" t="s">
        <v>356</v>
      </c>
      <c r="B11" s="112">
        <v>0</v>
      </c>
      <c r="C11" s="17">
        <v>214.25258099999999</v>
      </c>
      <c r="D11" s="17">
        <v>214.25258099999999</v>
      </c>
      <c r="E11" s="113">
        <v>5.0587406316531938E-6</v>
      </c>
    </row>
    <row r="12" spans="1:5" ht="18" customHeight="1" x14ac:dyDescent="0.25">
      <c r="A12" s="2" t="s">
        <v>357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358</v>
      </c>
      <c r="B13" s="112">
        <v>486436.46083699999</v>
      </c>
      <c r="C13" s="17">
        <v>215.70435500000002</v>
      </c>
      <c r="D13" s="17">
        <v>486652.16519199999</v>
      </c>
      <c r="E13" s="113">
        <v>1.1490396381916968E-2</v>
      </c>
    </row>
    <row r="14" spans="1:5" ht="18" customHeight="1" x14ac:dyDescent="0.25">
      <c r="A14" s="2" t="s">
        <v>359</v>
      </c>
      <c r="B14" s="112">
        <v>5900.2904200000003</v>
      </c>
      <c r="C14" s="17">
        <v>1832.0232860000003</v>
      </c>
      <c r="D14" s="10">
        <v>7732.3137060000008</v>
      </c>
      <c r="E14" s="113">
        <v>1.8256848687032195E-4</v>
      </c>
    </row>
    <row r="15" spans="1:5" ht="18" customHeight="1" x14ac:dyDescent="0.25">
      <c r="A15" s="2" t="s">
        <v>360</v>
      </c>
      <c r="B15" s="112">
        <v>582691.34253999998</v>
      </c>
      <c r="C15" s="17">
        <v>1082.9233610000001</v>
      </c>
      <c r="D15" s="10">
        <v>583774.26590100001</v>
      </c>
      <c r="E15" s="113">
        <v>1.3783556701363164E-2</v>
      </c>
    </row>
    <row r="16" spans="1:5" ht="18" customHeight="1" x14ac:dyDescent="0.25">
      <c r="A16" s="2" t="s">
        <v>361</v>
      </c>
      <c r="B16" s="112">
        <v>0</v>
      </c>
      <c r="C16" s="17">
        <v>1478.0317000000002</v>
      </c>
      <c r="D16" s="10">
        <v>1478.0317000000002</v>
      </c>
      <c r="E16" s="113">
        <v>3.4897964732856333E-5</v>
      </c>
    </row>
    <row r="17" spans="1:5" ht="18" customHeight="1" x14ac:dyDescent="0.25">
      <c r="A17" s="2" t="s">
        <v>362</v>
      </c>
      <c r="B17" s="112">
        <v>12222.114219999999</v>
      </c>
      <c r="C17" s="17">
        <v>2391.45946</v>
      </c>
      <c r="D17" s="10">
        <v>14613.57368</v>
      </c>
      <c r="E17" s="113">
        <v>3.4504265294556095E-4</v>
      </c>
    </row>
    <row r="18" spans="1:5" ht="18" customHeight="1" x14ac:dyDescent="0.25">
      <c r="A18" s="37" t="s">
        <v>363</v>
      </c>
      <c r="B18" s="112">
        <v>82342.39420000001</v>
      </c>
      <c r="C18" s="17">
        <v>1730.8065309999999</v>
      </c>
      <c r="D18" s="10">
        <v>84073.200731000004</v>
      </c>
      <c r="E18" s="113">
        <v>1.985061344820134E-3</v>
      </c>
    </row>
    <row r="19" spans="1:5" ht="18" customHeight="1" x14ac:dyDescent="0.25">
      <c r="A19" s="2" t="s">
        <v>364</v>
      </c>
      <c r="B19" s="112">
        <v>458037.21161</v>
      </c>
      <c r="C19" s="17">
        <v>0</v>
      </c>
      <c r="D19" s="10">
        <v>458037.21161</v>
      </c>
      <c r="E19" s="113">
        <v>1.0814765648870475E-2</v>
      </c>
    </row>
    <row r="20" spans="1:5" ht="18" customHeight="1" x14ac:dyDescent="0.25">
      <c r="A20" s="15" t="s">
        <v>365</v>
      </c>
      <c r="B20" s="112">
        <v>1.9999999999999999E-6</v>
      </c>
      <c r="C20" s="17">
        <v>0</v>
      </c>
      <c r="D20" s="10">
        <v>1.9999999999999999E-6</v>
      </c>
      <c r="E20" s="113">
        <v>4.7222214155293591E-14</v>
      </c>
    </row>
    <row r="21" spans="1:5" ht="18" customHeight="1" x14ac:dyDescent="0.25">
      <c r="A21" s="2" t="s">
        <v>366</v>
      </c>
      <c r="B21" s="112">
        <v>80244.376015000002</v>
      </c>
      <c r="C21" s="17">
        <v>0</v>
      </c>
      <c r="D21" s="10">
        <v>80244.376015000002</v>
      </c>
      <c r="E21" s="113">
        <v>1.8946585544691173E-3</v>
      </c>
    </row>
    <row r="22" spans="1:5" ht="18" customHeight="1" x14ac:dyDescent="0.25">
      <c r="A22" s="2" t="s">
        <v>367</v>
      </c>
      <c r="B22" s="112">
        <v>5287046.8365120003</v>
      </c>
      <c r="C22" s="17">
        <v>0</v>
      </c>
      <c r="D22" s="10">
        <v>5287046.8365120003</v>
      </c>
      <c r="E22" s="113">
        <v>0.1248330289814186</v>
      </c>
    </row>
    <row r="23" spans="1:5" ht="18" customHeight="1" x14ac:dyDescent="0.25">
      <c r="A23" s="2" t="s">
        <v>368</v>
      </c>
      <c r="B23" s="112">
        <v>148042.02908000001</v>
      </c>
      <c r="C23" s="17">
        <v>655.01564199999996</v>
      </c>
      <c r="D23" s="10">
        <v>148697.04472200002</v>
      </c>
      <c r="E23" s="113">
        <v>3.5109018450607769E-3</v>
      </c>
    </row>
    <row r="24" spans="1:5" ht="18" customHeight="1" x14ac:dyDescent="0.25">
      <c r="A24" s="2" t="s">
        <v>369</v>
      </c>
      <c r="B24" s="112">
        <v>100101.68004000001</v>
      </c>
      <c r="C24" s="17">
        <v>0</v>
      </c>
      <c r="D24" s="10">
        <v>100101.68004000001</v>
      </c>
      <c r="E24" s="113">
        <v>2.3635114860767791E-3</v>
      </c>
    </row>
    <row r="25" spans="1:5" ht="18" customHeight="1" x14ac:dyDescent="0.25">
      <c r="A25" s="18" t="s">
        <v>370</v>
      </c>
      <c r="B25" s="102">
        <f>SUM(B6:B24)</f>
        <v>7366864.1875050003</v>
      </c>
      <c r="C25" s="102">
        <f>SUM(C6:C24)</f>
        <v>9841.0162070000006</v>
      </c>
      <c r="D25" s="102">
        <f>SUM(D6:D24)</f>
        <v>7376705.2037119996</v>
      </c>
      <c r="E25" s="100">
        <f t="shared" ref="E25" si="0">+D25/$D$32</f>
        <v>0.17417217644507835</v>
      </c>
    </row>
    <row r="26" spans="1:5" ht="18" customHeight="1" x14ac:dyDescent="0.25">
      <c r="A26" s="114" t="s">
        <v>79</v>
      </c>
      <c r="B26" s="19">
        <v>15881170.533717003</v>
      </c>
      <c r="C26" s="19">
        <v>0</v>
      </c>
      <c r="D26" s="19">
        <v>15881170.533717003</v>
      </c>
      <c r="E26" s="20">
        <v>0.37497201798996127</v>
      </c>
    </row>
    <row r="27" spans="1:5" ht="18" customHeight="1" x14ac:dyDescent="0.25">
      <c r="A27" s="114" t="s">
        <v>84</v>
      </c>
      <c r="B27" s="19">
        <v>17910302.0339</v>
      </c>
      <c r="C27" s="19">
        <v>0</v>
      </c>
      <c r="D27" s="19">
        <v>17910302.0339</v>
      </c>
      <c r="E27" s="20">
        <v>0.4228820591154081</v>
      </c>
    </row>
    <row r="28" spans="1:5" ht="18" customHeight="1" x14ac:dyDescent="0.25">
      <c r="A28" s="114" t="s">
        <v>158</v>
      </c>
      <c r="B28" s="19">
        <v>591722</v>
      </c>
      <c r="C28" s="19">
        <v>0</v>
      </c>
      <c r="D28" s="19">
        <v>591722</v>
      </c>
      <c r="E28" s="20">
        <v>1.3971211502199318E-2</v>
      </c>
    </row>
    <row r="29" spans="1:5" ht="18" customHeight="1" x14ac:dyDescent="0.25">
      <c r="A29" s="114" t="s">
        <v>148</v>
      </c>
      <c r="B29" s="19">
        <v>563881.97358999995</v>
      </c>
      <c r="C29" s="19">
        <v>0</v>
      </c>
      <c r="D29" s="19">
        <v>563881.97358999995</v>
      </c>
      <c r="E29" s="20">
        <v>1.3313877657588293E-2</v>
      </c>
    </row>
    <row r="30" spans="1:5" ht="18" customHeight="1" x14ac:dyDescent="0.25">
      <c r="A30" s="114" t="s">
        <v>151</v>
      </c>
      <c r="B30" s="19">
        <v>29166.666666666046</v>
      </c>
      <c r="C30" s="19">
        <v>0</v>
      </c>
      <c r="D30" s="19">
        <v>29166.666666666046</v>
      </c>
      <c r="E30" s="20">
        <v>6.8865728976468356E-4</v>
      </c>
    </row>
    <row r="31" spans="1:5" ht="18" customHeight="1" x14ac:dyDescent="0.25">
      <c r="A31" s="18" t="s">
        <v>371</v>
      </c>
      <c r="B31" s="29">
        <f>SUM(B26:B30)</f>
        <v>34976243.207873665</v>
      </c>
      <c r="C31" s="29">
        <f t="shared" ref="C31" si="1">SUM(C26:C30)</f>
        <v>0</v>
      </c>
      <c r="D31" s="29">
        <f>SUM(D26:D30)</f>
        <v>34976243.207873665</v>
      </c>
      <c r="E31" s="100">
        <f t="shared" ref="E31:E32" si="2">+D31/$D$32</f>
        <v>0.82582782355492157</v>
      </c>
    </row>
    <row r="32" spans="1:5" x14ac:dyDescent="0.25">
      <c r="A32" s="21" t="s">
        <v>372</v>
      </c>
      <c r="B32" s="110">
        <f>+B25+B31</f>
        <v>42343107.395378664</v>
      </c>
      <c r="C32" s="110">
        <f>+C25+C31</f>
        <v>9841.0162070000006</v>
      </c>
      <c r="D32" s="110">
        <f>+D25+D31</f>
        <v>42352948.411585666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373</v>
      </c>
      <c r="B35" s="22"/>
      <c r="C35" s="22"/>
      <c r="D35" s="22"/>
      <c r="E35" s="22"/>
    </row>
    <row r="36" spans="1:5" s="28" customFormat="1" x14ac:dyDescent="0.2">
      <c r="A36" s="17" t="s">
        <v>374</v>
      </c>
      <c r="B36" s="22"/>
      <c r="C36" s="22"/>
      <c r="D36" s="22"/>
      <c r="E36" s="22"/>
    </row>
    <row r="37" spans="1:5" s="28" customFormat="1" x14ac:dyDescent="0.2">
      <c r="A37" s="17" t="s">
        <v>375</v>
      </c>
      <c r="B37" s="22"/>
      <c r="C37" s="22"/>
      <c r="D37" s="22"/>
      <c r="E37" s="22"/>
    </row>
    <row r="38" spans="1:5" s="28" customFormat="1" x14ac:dyDescent="0.2">
      <c r="A38" s="17" t="s">
        <v>24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N1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322</v>
      </c>
      <c r="B1" s="125"/>
      <c r="C1" s="125"/>
      <c r="D1" s="25"/>
    </row>
    <row r="2" spans="1:8" ht="15.75" customHeight="1" x14ac:dyDescent="0.25">
      <c r="A2" s="125" t="s">
        <v>28</v>
      </c>
      <c r="B2" s="125"/>
      <c r="C2" s="125"/>
      <c r="D2" s="25"/>
    </row>
    <row r="3" spans="1:8" ht="15.75" customHeight="1" x14ac:dyDescent="0.25">
      <c r="A3" s="125" t="s">
        <v>323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188</v>
      </c>
      <c r="B5" s="83" t="s">
        <v>196</v>
      </c>
      <c r="C5" s="106" t="s">
        <v>324</v>
      </c>
      <c r="D5" s="25"/>
    </row>
    <row r="6" spans="1:8" ht="20.100000000000001" customHeight="1" x14ac:dyDescent="0.25">
      <c r="A6" s="16" t="s">
        <v>325</v>
      </c>
      <c r="B6" s="36">
        <v>37281966.216768667</v>
      </c>
      <c r="C6" s="90">
        <v>0.62216931080325422</v>
      </c>
      <c r="D6" s="25"/>
      <c r="E6" s="25"/>
      <c r="F6" s="25"/>
      <c r="H6" s="25"/>
    </row>
    <row r="7" spans="1:8" ht="20.100000000000001" customHeight="1" x14ac:dyDescent="0.25">
      <c r="A7" s="16" t="s">
        <v>326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327</v>
      </c>
      <c r="B8" s="36">
        <v>199042.81106400001</v>
      </c>
      <c r="C8" s="90">
        <v>3.3216683868012111E-3</v>
      </c>
      <c r="D8" s="25"/>
      <c r="E8" s="25"/>
      <c r="F8" s="25"/>
    </row>
    <row r="9" spans="1:8" ht="20.100000000000001" customHeight="1" x14ac:dyDescent="0.25">
      <c r="A9" s="16" t="s">
        <v>328</v>
      </c>
      <c r="B9" s="36">
        <v>24696.019031</v>
      </c>
      <c r="C9" s="90">
        <v>4.1213237120499318E-4</v>
      </c>
      <c r="D9" s="25"/>
      <c r="E9" s="25"/>
      <c r="F9" s="25"/>
    </row>
    <row r="10" spans="1:8" ht="20.100000000000001" customHeight="1" x14ac:dyDescent="0.25">
      <c r="A10" s="16" t="s">
        <v>329</v>
      </c>
      <c r="B10" s="36">
        <v>4121556.7179299998</v>
      </c>
      <c r="C10" s="90">
        <v>6.8781407282045598E-2</v>
      </c>
      <c r="D10" s="25"/>
      <c r="E10" s="25"/>
      <c r="F10" s="25"/>
    </row>
    <row r="11" spans="1:8" ht="20.100000000000001" customHeight="1" x14ac:dyDescent="0.25">
      <c r="A11" s="16" t="s">
        <v>330</v>
      </c>
      <c r="B11" s="36">
        <v>513.10042700000008</v>
      </c>
      <c r="C11" s="90">
        <v>8.5627280810060909E-6</v>
      </c>
      <c r="D11" s="25"/>
      <c r="E11" s="25"/>
      <c r="F11" s="25"/>
    </row>
    <row r="12" spans="1:8" ht="20.100000000000001" customHeight="1" x14ac:dyDescent="0.25">
      <c r="A12" s="16" t="s">
        <v>331</v>
      </c>
      <c r="B12" s="36">
        <v>420.52151299999997</v>
      </c>
      <c r="C12" s="90">
        <v>7.0177516496829332E-6</v>
      </c>
      <c r="D12" s="25"/>
      <c r="E12" s="25"/>
      <c r="F12" s="25"/>
    </row>
    <row r="13" spans="1:8" ht="20.100000000000001" customHeight="1" x14ac:dyDescent="0.25">
      <c r="A13" s="16" t="s">
        <v>332</v>
      </c>
      <c r="B13" s="36">
        <v>80244.376015000002</v>
      </c>
      <c r="C13" s="90">
        <v>1.3391350614612764E-3</v>
      </c>
      <c r="D13" s="25"/>
      <c r="E13" s="25"/>
      <c r="F13" s="25"/>
    </row>
    <row r="14" spans="1:8" ht="20.100000000000001" customHeight="1" x14ac:dyDescent="0.25">
      <c r="A14" s="16" t="s">
        <v>333</v>
      </c>
      <c r="B14" s="36">
        <v>549083.77384200005</v>
      </c>
      <c r="C14" s="90">
        <v>9.1632257579502881E-3</v>
      </c>
      <c r="D14" s="25"/>
      <c r="E14" s="25"/>
      <c r="F14" s="25"/>
    </row>
    <row r="15" spans="1:8" ht="20.100000000000001" customHeight="1" x14ac:dyDescent="0.25">
      <c r="A15" s="16" t="s">
        <v>334</v>
      </c>
      <c r="B15" s="36">
        <v>95424.875</v>
      </c>
      <c r="C15" s="90">
        <v>1.5924704283845706E-3</v>
      </c>
      <c r="D15" s="25"/>
      <c r="E15" s="25"/>
      <c r="F15" s="25"/>
    </row>
    <row r="16" spans="1:8" ht="20.100000000000001" customHeight="1" x14ac:dyDescent="0.25">
      <c r="A16" s="16" t="s">
        <v>335</v>
      </c>
      <c r="B16" s="36">
        <v>-9.2E-5</v>
      </c>
      <c r="C16" s="90">
        <v>-1.5353153924632385E-12</v>
      </c>
      <c r="D16" s="36"/>
      <c r="E16" s="25"/>
      <c r="F16" s="25"/>
    </row>
    <row r="17" spans="1:7" ht="20.100000000000001" customHeight="1" x14ac:dyDescent="0.25">
      <c r="A17" s="16" t="s">
        <v>336</v>
      </c>
      <c r="B17" s="36">
        <v>8.6999999999999987E-5</v>
      </c>
      <c r="C17" s="90">
        <v>1.4518743385250188E-12</v>
      </c>
      <c r="E17" s="25"/>
      <c r="F17" s="25"/>
    </row>
    <row r="18" spans="1:7" ht="20.100000000000001" customHeight="1" x14ac:dyDescent="0.25">
      <c r="A18" s="50" t="s">
        <v>337</v>
      </c>
      <c r="B18" s="51">
        <f>SUM(B6:B17)</f>
        <v>42352948.411585666</v>
      </c>
      <c r="C18" s="52">
        <f t="shared" ref="C18" si="0">+B18/$B$23</f>
        <v>0.70679493057074938</v>
      </c>
      <c r="D18" s="25"/>
      <c r="E18" s="25"/>
      <c r="F18" s="25"/>
      <c r="G18" s="25"/>
    </row>
    <row r="19" spans="1:7" ht="20.100000000000001" customHeight="1" x14ac:dyDescent="0.25">
      <c r="A19" s="16" t="s">
        <v>338</v>
      </c>
      <c r="B19" s="36">
        <v>17569592.879683804</v>
      </c>
      <c r="C19" s="90">
        <v>0.29320506942925068</v>
      </c>
      <c r="D19" s="25"/>
      <c r="E19" s="25"/>
      <c r="F19" s="25"/>
    </row>
    <row r="20" spans="1:7" ht="20.100000000000001" customHeight="1" x14ac:dyDescent="0.25">
      <c r="A20" s="16" t="s">
        <v>339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340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341</v>
      </c>
      <c r="B22" s="51">
        <f>SUM(B19:B21)</f>
        <v>17569592.879683804</v>
      </c>
      <c r="C22" s="52">
        <f t="shared" ref="C22:C23" si="1">+B22/$B$23</f>
        <v>0.29320506942925068</v>
      </c>
      <c r="D22" s="25"/>
      <c r="E22" s="25"/>
    </row>
    <row r="23" spans="1:7" ht="20.100000000000001" customHeight="1" x14ac:dyDescent="0.25">
      <c r="A23" s="56" t="s">
        <v>342</v>
      </c>
      <c r="B23" s="27">
        <f>+B18+B22</f>
        <v>59922541.291269466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197</v>
      </c>
      <c r="B25" s="91"/>
      <c r="C25" s="1"/>
      <c r="D25" s="25"/>
    </row>
    <row r="26" spans="1:7" x14ac:dyDescent="0.25">
      <c r="A26" s="89" t="s">
        <v>343</v>
      </c>
      <c r="B26" s="39"/>
      <c r="C26" s="39"/>
      <c r="D26" s="25"/>
    </row>
    <row r="27" spans="1:7" x14ac:dyDescent="0.25">
      <c r="A27" s="17" t="s">
        <v>344</v>
      </c>
      <c r="B27" s="1"/>
      <c r="C27" s="1"/>
      <c r="D27" s="25"/>
    </row>
    <row r="28" spans="1:7" x14ac:dyDescent="0.25">
      <c r="A28" s="17" t="s">
        <v>345</v>
      </c>
      <c r="B28" s="1"/>
      <c r="C28" s="1"/>
      <c r="D28" s="25"/>
    </row>
    <row r="29" spans="1:7" x14ac:dyDescent="0.25">
      <c r="A29" s="17" t="s">
        <v>346</v>
      </c>
      <c r="B29" s="1"/>
      <c r="C29" s="1"/>
      <c r="D29" s="25"/>
    </row>
    <row r="30" spans="1:7" x14ac:dyDescent="0.25">
      <c r="A30" s="17" t="s">
        <v>242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61" activePane="bottomRight" state="frozen"/>
      <selection sqref="A1:N1"/>
      <selection pane="topRight" sqref="A1:N1"/>
      <selection pane="bottomLeft" sqref="A1:N1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244</v>
      </c>
      <c r="B5" s="127" t="s">
        <v>245</v>
      </c>
      <c r="C5" s="127" t="s">
        <v>246</v>
      </c>
      <c r="D5" s="127"/>
      <c r="E5" s="127"/>
      <c r="F5" s="127"/>
      <c r="G5" s="127"/>
      <c r="H5" s="127" t="s">
        <v>247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248</v>
      </c>
      <c r="D6" s="120" t="s">
        <v>249</v>
      </c>
      <c r="E6" s="120" t="s">
        <v>250</v>
      </c>
      <c r="F6" s="120" t="s">
        <v>251</v>
      </c>
      <c r="G6" s="120" t="s">
        <v>252</v>
      </c>
      <c r="H6" s="120" t="s">
        <v>253</v>
      </c>
      <c r="I6" s="120" t="s">
        <v>83</v>
      </c>
      <c r="J6" s="120" t="s">
        <v>88</v>
      </c>
      <c r="K6" s="120" t="s">
        <v>100</v>
      </c>
      <c r="L6" s="120" t="s">
        <v>254</v>
      </c>
      <c r="M6" s="120" t="s">
        <v>255</v>
      </c>
      <c r="N6" s="120" t="s">
        <v>256</v>
      </c>
      <c r="O6" s="120" t="s">
        <v>257</v>
      </c>
      <c r="P6" s="120" t="s">
        <v>258</v>
      </c>
      <c r="Q6" s="120" t="s">
        <v>252</v>
      </c>
    </row>
    <row r="7" spans="1:17" x14ac:dyDescent="0.25">
      <c r="A7" s="3" t="s">
        <v>259</v>
      </c>
      <c r="B7" s="46">
        <f>+G7+Q7</f>
        <v>42352948.411585659</v>
      </c>
      <c r="C7" s="3">
        <f t="shared" ref="C7:Q7" si="0">+C8+C14+C17+C49+C51+C54</f>
        <v>4345317.2450590003</v>
      </c>
      <c r="D7" s="3">
        <f t="shared" si="0"/>
        <v>1239112.5400350001</v>
      </c>
      <c r="E7" s="3">
        <f t="shared" si="0"/>
        <v>21059318.078737661</v>
      </c>
      <c r="F7" s="3">
        <f t="shared" si="0"/>
        <v>433997.411777</v>
      </c>
      <c r="G7" s="3">
        <f t="shared" si="0"/>
        <v>27077745.275608663</v>
      </c>
      <c r="H7" s="3">
        <f t="shared" si="0"/>
        <v>29722.904832</v>
      </c>
      <c r="I7" s="3">
        <f t="shared" si="0"/>
        <v>4095661.7140000002</v>
      </c>
      <c r="J7" s="3">
        <f t="shared" si="0"/>
        <v>148916.58353</v>
      </c>
      <c r="K7" s="3">
        <f t="shared" si="0"/>
        <v>1113.54162</v>
      </c>
      <c r="L7" s="3">
        <f t="shared" si="0"/>
        <v>0</v>
      </c>
      <c r="M7" s="3">
        <f t="shared" si="0"/>
        <v>0</v>
      </c>
      <c r="N7" s="3">
        <f t="shared" si="0"/>
        <v>3115852.8103080001</v>
      </c>
      <c r="O7" s="3">
        <f t="shared" si="0"/>
        <v>7354960.0180410007</v>
      </c>
      <c r="P7" s="3">
        <f t="shared" si="0"/>
        <v>528975.563646</v>
      </c>
      <c r="Q7" s="3">
        <f t="shared" si="0"/>
        <v>15275203.135977</v>
      </c>
    </row>
    <row r="8" spans="1:17" s="108" customFormat="1" x14ac:dyDescent="0.25">
      <c r="A8" s="24" t="s">
        <v>260</v>
      </c>
      <c r="B8" s="46">
        <f>+G8+Q8</f>
        <v>15881170.533716999</v>
      </c>
      <c r="C8" s="24">
        <f>SUM(C9:C13)</f>
        <v>1390757.4052810001</v>
      </c>
      <c r="D8" s="24">
        <f>SUM(D9:D13)</f>
        <v>636202.35762600007</v>
      </c>
      <c r="E8" s="24">
        <f>SUM(E9:E13)</f>
        <v>908199.30536899995</v>
      </c>
      <c r="F8" s="24">
        <f>SUM(F9:F13)</f>
        <v>9.9999999999999995E-7</v>
      </c>
      <c r="G8" s="24">
        <f>SUM(C8:F8)</f>
        <v>2935159.068277</v>
      </c>
      <c r="H8" s="24">
        <f>SUM(H9:H13)</f>
        <v>29722.904832</v>
      </c>
      <c r="I8" s="24">
        <f t="shared" ref="I8:Q8" si="1">SUM(I9:I13)</f>
        <v>4095661.7140000002</v>
      </c>
      <c r="J8" s="24">
        <f t="shared" si="1"/>
        <v>0</v>
      </c>
      <c r="K8" s="24">
        <f t="shared" si="1"/>
        <v>1113.54162</v>
      </c>
      <c r="L8" s="24">
        <f t="shared" si="1"/>
        <v>0</v>
      </c>
      <c r="M8" s="24">
        <f t="shared" si="1"/>
        <v>0</v>
      </c>
      <c r="N8" s="24">
        <f t="shared" si="1"/>
        <v>2981352.8103080001</v>
      </c>
      <c r="O8" s="24">
        <f t="shared" si="1"/>
        <v>5761714.3137130002</v>
      </c>
      <c r="P8" s="24">
        <f t="shared" si="1"/>
        <v>76446.180966999993</v>
      </c>
      <c r="Q8" s="24">
        <f t="shared" si="1"/>
        <v>12946011.465439999</v>
      </c>
    </row>
    <row r="9" spans="1:17" s="93" customFormat="1" x14ac:dyDescent="0.25">
      <c r="A9" s="45" t="s">
        <v>261</v>
      </c>
      <c r="B9" s="93">
        <v>2073208.59733</v>
      </c>
      <c r="C9" s="93">
        <v>21848.027000000002</v>
      </c>
      <c r="D9" s="93">
        <v>108832.823816</v>
      </c>
      <c r="E9" s="93">
        <v>0</v>
      </c>
      <c r="F9" s="93">
        <v>0</v>
      </c>
      <c r="G9" s="93">
        <v>130680.85081600001</v>
      </c>
      <c r="H9" s="93">
        <v>0</v>
      </c>
      <c r="I9" s="93">
        <v>0</v>
      </c>
      <c r="J9" s="93">
        <v>0</v>
      </c>
      <c r="K9" s="93">
        <v>1113.54162</v>
      </c>
      <c r="L9" s="93">
        <v>0</v>
      </c>
      <c r="M9" s="93">
        <v>0</v>
      </c>
      <c r="N9" s="93">
        <v>0</v>
      </c>
      <c r="O9" s="93">
        <v>1941414.204894</v>
      </c>
      <c r="P9" s="93">
        <v>0</v>
      </c>
      <c r="Q9" s="93">
        <v>1942527.746514</v>
      </c>
    </row>
    <row r="10" spans="1:17" s="53" customFormat="1" x14ac:dyDescent="0.25">
      <c r="A10" s="53" t="s">
        <v>262</v>
      </c>
      <c r="B10" s="93">
        <v>5728917.824554</v>
      </c>
      <c r="C10" s="93">
        <v>1358483.32742</v>
      </c>
      <c r="D10" s="93">
        <v>527369.53381000005</v>
      </c>
      <c r="E10" s="93">
        <v>908199.30536899995</v>
      </c>
      <c r="F10" s="93">
        <v>0</v>
      </c>
      <c r="G10" s="93">
        <v>2794052.1665989999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2858419.4769879999</v>
      </c>
      <c r="O10" s="93">
        <v>0</v>
      </c>
      <c r="P10" s="93">
        <v>76446.180966999993</v>
      </c>
      <c r="Q10" s="93">
        <v>2934865.6579549997</v>
      </c>
    </row>
    <row r="11" spans="1:17" s="93" customFormat="1" x14ac:dyDescent="0.25">
      <c r="A11" s="93" t="s">
        <v>263</v>
      </c>
      <c r="B11" s="93">
        <v>3820300.1088199997</v>
      </c>
      <c r="C11" s="93">
        <v>0</v>
      </c>
      <c r="D11" s="93">
        <v>0</v>
      </c>
      <c r="E11" s="93">
        <v>0</v>
      </c>
      <c r="F11" s="93">
        <v>9.9999999999999995E-7</v>
      </c>
      <c r="G11" s="93">
        <v>9.9999999999999995E-7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3820300.108819</v>
      </c>
      <c r="P11" s="93">
        <v>0</v>
      </c>
      <c r="Q11" s="93">
        <v>3820300.108819</v>
      </c>
    </row>
    <row r="12" spans="1:17" s="93" customFormat="1" x14ac:dyDescent="0.25">
      <c r="A12" s="93" t="s">
        <v>264</v>
      </c>
      <c r="B12" s="93">
        <v>4095661.7140000002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4095661.7140000002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4095661.7140000002</v>
      </c>
    </row>
    <row r="13" spans="1:17" s="93" customFormat="1" x14ac:dyDescent="0.25">
      <c r="A13" s="45" t="s">
        <v>265</v>
      </c>
      <c r="B13" s="93">
        <v>163082.289013</v>
      </c>
      <c r="C13" s="93">
        <v>10426.050861</v>
      </c>
      <c r="D13" s="93">
        <v>0</v>
      </c>
      <c r="E13" s="93">
        <v>0</v>
      </c>
      <c r="F13" s="93">
        <v>0</v>
      </c>
      <c r="G13" s="93">
        <v>10426.050861</v>
      </c>
      <c r="H13" s="93">
        <v>29722.904832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122933.33331999999</v>
      </c>
      <c r="O13" s="93">
        <v>0</v>
      </c>
      <c r="P13" s="93">
        <v>0</v>
      </c>
      <c r="Q13" s="93">
        <v>152656.23815200001</v>
      </c>
    </row>
    <row r="14" spans="1:17" s="38" customFormat="1" x14ac:dyDescent="0.25">
      <c r="A14" s="24" t="s">
        <v>266</v>
      </c>
      <c r="B14" s="46">
        <f t="shared" ref="B14" si="2">+G14+Q14</f>
        <v>5903210.0024290001</v>
      </c>
      <c r="C14" s="24">
        <f>SUM(C15:C16)</f>
        <v>586656.88418799988</v>
      </c>
      <c r="D14" s="24">
        <f>SUM(D15:D16)</f>
        <v>161481.17240700001</v>
      </c>
      <c r="E14" s="24">
        <f>SUM(E15:E16)</f>
        <v>3888115.4758020001</v>
      </c>
      <c r="F14" s="24">
        <f>SUM(F15:F16)</f>
        <v>7.7600000000000011E-4</v>
      </c>
      <c r="G14" s="24">
        <f t="shared" ref="G14" si="3">SUM(C14:F14)</f>
        <v>4636253.5331730004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826968.591411</v>
      </c>
      <c r="P14" s="24">
        <f t="shared" si="4"/>
        <v>334987.87784500001</v>
      </c>
      <c r="Q14" s="24">
        <f t="shared" si="4"/>
        <v>1266956.4692559999</v>
      </c>
    </row>
    <row r="15" spans="1:17" s="93" customFormat="1" x14ac:dyDescent="0.25">
      <c r="A15" s="45" t="s">
        <v>267</v>
      </c>
      <c r="B15" s="93">
        <v>5893368.9862219999</v>
      </c>
      <c r="C15" s="93">
        <v>585002.94793299993</v>
      </c>
      <c r="D15" s="93">
        <v>159804.728714</v>
      </c>
      <c r="E15" s="93">
        <v>3888115.4757900001</v>
      </c>
      <c r="F15" s="93">
        <v>7.8800000000000007E-4</v>
      </c>
      <c r="G15" s="93">
        <v>4632923.153225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822329.61851099995</v>
      </c>
      <c r="P15" s="93">
        <v>333116.21448600001</v>
      </c>
      <c r="Q15" s="93">
        <v>1260445.8329969998</v>
      </c>
    </row>
    <row r="16" spans="1:17" s="93" customFormat="1" x14ac:dyDescent="0.25">
      <c r="A16" s="45" t="s">
        <v>268</v>
      </c>
      <c r="B16" s="93">
        <v>9841.0162070000006</v>
      </c>
      <c r="C16" s="93">
        <v>1653.9362549999998</v>
      </c>
      <c r="D16" s="93">
        <v>1676.4436929999999</v>
      </c>
      <c r="E16" s="93">
        <v>1.2E-5</v>
      </c>
      <c r="F16" s="93">
        <v>-1.2E-5</v>
      </c>
      <c r="G16" s="93">
        <v>3330.3799479999998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1871.6633590000001</v>
      </c>
      <c r="Q16" s="93">
        <v>6510.6362590000008</v>
      </c>
    </row>
    <row r="17" spans="1:17" s="38" customFormat="1" x14ac:dyDescent="0.25">
      <c r="A17" s="24" t="s">
        <v>269</v>
      </c>
      <c r="B17" s="46">
        <f t="shared" ref="B17" si="5">+G17+Q17</f>
        <v>19383797.235182997</v>
      </c>
      <c r="C17" s="24">
        <f>SUM(C18:C48)</f>
        <v>1212298.9819999998</v>
      </c>
      <c r="D17" s="24">
        <f>SUM(D18:D48)</f>
        <v>441429.01000200002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18321562.033901997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43916.583530000004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134500</v>
      </c>
      <c r="O17" s="24">
        <f t="shared" si="7"/>
        <v>766277.11291700008</v>
      </c>
      <c r="P17" s="24">
        <f t="shared" si="7"/>
        <v>117541.50483399999</v>
      </c>
      <c r="Q17" s="24">
        <f t="shared" si="7"/>
        <v>1062235.2012810002</v>
      </c>
    </row>
    <row r="18" spans="1:17" s="93" customFormat="1" x14ac:dyDescent="0.25">
      <c r="A18" s="45" t="s">
        <v>270</v>
      </c>
      <c r="B18" s="53">
        <v>1473495.2012830002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43916.583530000004</v>
      </c>
      <c r="K18" s="93">
        <v>0</v>
      </c>
      <c r="L18" s="93">
        <v>0</v>
      </c>
      <c r="M18" s="93">
        <v>0</v>
      </c>
      <c r="N18" s="93">
        <v>134500</v>
      </c>
      <c r="O18" s="93">
        <v>753934.11291700008</v>
      </c>
      <c r="P18" s="93">
        <v>117541.50483399999</v>
      </c>
      <c r="Q18" s="93">
        <v>1049892.2012810002</v>
      </c>
    </row>
    <row r="19" spans="1:17" s="93" customFormat="1" x14ac:dyDescent="0.25">
      <c r="A19" s="93" t="s">
        <v>271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272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273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274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275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276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277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278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279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280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281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282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283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284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285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286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287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288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289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290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291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292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293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294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295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296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297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298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299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300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301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302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303</v>
      </c>
      <c r="B51" s="24">
        <f t="shared" ref="B51" si="10">+G51+Q51</f>
        <v>593048.640256666</v>
      </c>
      <c r="C51" s="46">
        <f>SUM(C52:C53)</f>
        <v>563881.97358999995</v>
      </c>
      <c r="D51" s="46">
        <f>SUM(D52:D53)</f>
        <v>0</v>
      </c>
      <c r="E51" s="46">
        <f>SUM(E52:E53)</f>
        <v>29166.666666666046</v>
      </c>
      <c r="F51" s="46">
        <f>SUM(F52:F53)</f>
        <v>0</v>
      </c>
      <c r="G51" s="46">
        <f t="shared" ref="G51" si="11">SUM(C51:F51)</f>
        <v>593048.640256666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304</v>
      </c>
      <c r="B52" s="93">
        <v>563881.97358999995</v>
      </c>
      <c r="C52" s="94">
        <v>563881.97358999995</v>
      </c>
      <c r="D52" s="94">
        <v>0</v>
      </c>
      <c r="E52" s="94">
        <v>0</v>
      </c>
      <c r="F52" s="94">
        <v>0</v>
      </c>
      <c r="G52" s="94">
        <v>563881.97358999995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305</v>
      </c>
      <c r="B53" s="93">
        <v>29166.666666666046</v>
      </c>
      <c r="C53" s="94">
        <v>0</v>
      </c>
      <c r="D53" s="94">
        <v>0</v>
      </c>
      <c r="E53" s="93">
        <v>29166.666666666046</v>
      </c>
      <c r="F53" s="94">
        <v>0</v>
      </c>
      <c r="G53" s="94">
        <v>29166.666666666046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306</v>
      </c>
      <c r="B54" s="24">
        <f t="shared" ref="B54" si="14">+G54+Q54</f>
        <v>591722</v>
      </c>
      <c r="C54" s="24">
        <f>SUM(C55)</f>
        <v>591722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591722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307</v>
      </c>
      <c r="B55" s="93">
        <v>591722</v>
      </c>
      <c r="C55" s="93">
        <v>591722</v>
      </c>
      <c r="D55" s="93">
        <v>0</v>
      </c>
      <c r="E55" s="93">
        <v>0</v>
      </c>
      <c r="F55" s="93">
        <v>0</v>
      </c>
      <c r="G55" s="94">
        <v>591722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308</v>
      </c>
      <c r="B56" s="46">
        <f>+G56+Q56</f>
        <v>17569592.879687078</v>
      </c>
      <c r="C56" s="46">
        <f>+C57+C61+C64</f>
        <v>3429922.5018074918</v>
      </c>
      <c r="D56" s="46">
        <f>+D57+D61+D64</f>
        <v>3720279.8549600006</v>
      </c>
      <c r="E56" s="46">
        <f>+E57+E61+E64</f>
        <v>8599636.6779815014</v>
      </c>
      <c r="F56" s="46">
        <f>+F57+F61+F64</f>
        <v>1319753.8449380861</v>
      </c>
      <c r="G56" s="46">
        <f>SUM(C56:F56)</f>
        <v>17069592.879687078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500000</v>
      </c>
      <c r="Q56" s="46">
        <f t="shared" ref="Q56:Q57" si="19">SUM(H56:P56)</f>
        <v>500000</v>
      </c>
    </row>
    <row r="57" spans="1:17" s="38" customFormat="1" x14ac:dyDescent="0.25">
      <c r="A57" s="24" t="s">
        <v>309</v>
      </c>
      <c r="B57" s="46">
        <f>+G57+Q57</f>
        <v>14016580.378723281</v>
      </c>
      <c r="C57" s="46">
        <f>SUM(C58:C60)</f>
        <v>884997.79176369228</v>
      </c>
      <c r="D57" s="46">
        <f>SUM(D58:D60)</f>
        <v>3720279.8549600006</v>
      </c>
      <c r="E57" s="46">
        <f>SUM(E58:E60)</f>
        <v>8091548.8870615009</v>
      </c>
      <c r="F57" s="46">
        <f>SUM(F58:F60)</f>
        <v>1319753.8449380861</v>
      </c>
      <c r="G57" s="46">
        <f>SUM(C57:F57)</f>
        <v>14016580.378723281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310</v>
      </c>
      <c r="B58" s="93">
        <v>13945221.141829588</v>
      </c>
      <c r="C58" s="93">
        <v>813638.55486999988</v>
      </c>
      <c r="D58" s="93">
        <v>3720279.8549600006</v>
      </c>
      <c r="E58" s="93">
        <v>8091548.8870615009</v>
      </c>
      <c r="F58" s="93">
        <v>1319753.8449380861</v>
      </c>
      <c r="G58" s="93">
        <v>13945221.141829588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311</v>
      </c>
      <c r="B59" s="93">
        <v>71359.236893692403</v>
      </c>
      <c r="C59" s="97">
        <v>71359.236893692403</v>
      </c>
      <c r="D59" s="97">
        <v>0</v>
      </c>
      <c r="E59" s="97">
        <v>0</v>
      </c>
      <c r="F59" s="97">
        <v>0</v>
      </c>
      <c r="G59" s="93">
        <v>71359.236893692403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312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313</v>
      </c>
      <c r="B61" s="46">
        <f>+G61+Q61</f>
        <v>1958799.1744037999</v>
      </c>
      <c r="C61" s="46">
        <f>SUM(C62:C63)</f>
        <v>1458799.1744037999</v>
      </c>
      <c r="D61" s="46">
        <f>SUM(D62:D63)</f>
        <v>0</v>
      </c>
      <c r="E61" s="46">
        <f>SUM(E62:E63)</f>
        <v>0</v>
      </c>
      <c r="F61" s="46">
        <f>SUM(F62:F63)</f>
        <v>0</v>
      </c>
      <c r="G61" s="46">
        <f>SUM(C61:F61)</f>
        <v>1458799.1744037999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500000</v>
      </c>
      <c r="Q61" s="46">
        <f t="shared" ref="Q61" si="22">SUM(H61:P61)</f>
        <v>500000</v>
      </c>
    </row>
    <row r="62" spans="1:17" s="93" customFormat="1" x14ac:dyDescent="0.25">
      <c r="A62" s="93" t="s">
        <v>314</v>
      </c>
      <c r="B62" s="93">
        <v>1458799.1744037999</v>
      </c>
      <c r="C62" s="97">
        <v>1458799.1744037999</v>
      </c>
      <c r="D62" s="97">
        <v>0</v>
      </c>
      <c r="E62" s="95">
        <v>0</v>
      </c>
      <c r="F62" s="95">
        <v>0</v>
      </c>
      <c r="G62" s="93">
        <v>1458799.1744037999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315</v>
      </c>
      <c r="B63" s="93">
        <v>500000</v>
      </c>
      <c r="C63" s="97">
        <v>0</v>
      </c>
      <c r="D63" s="97">
        <v>0</v>
      </c>
      <c r="E63" s="95">
        <v>0</v>
      </c>
      <c r="F63" s="95">
        <v>0</v>
      </c>
      <c r="G63" s="93">
        <v>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500000</v>
      </c>
      <c r="Q63" s="93">
        <v>500000</v>
      </c>
    </row>
    <row r="64" spans="1:17" s="38" customFormat="1" x14ac:dyDescent="0.25">
      <c r="A64" s="24" t="s">
        <v>316</v>
      </c>
      <c r="B64" s="46">
        <f>+G64+Q64</f>
        <v>1594213.3265599995</v>
      </c>
      <c r="C64" s="46">
        <f>SUM(C65:C66)</f>
        <v>1086125.5356399994</v>
      </c>
      <c r="D64" s="46">
        <f>SUM(D65:D66)</f>
        <v>0</v>
      </c>
      <c r="E64" s="46">
        <f>SUM(E65:E66)</f>
        <v>508087.79092</v>
      </c>
      <c r="F64" s="46">
        <f>SUM(F65:F66)</f>
        <v>0</v>
      </c>
      <c r="G64" s="46">
        <f t="shared" ref="G64" si="23">SUM(C64:F64)</f>
        <v>1594213.3265599995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317</v>
      </c>
      <c r="B65" s="93">
        <v>1086125.5356399994</v>
      </c>
      <c r="C65" s="97">
        <v>1086125.5356399994</v>
      </c>
      <c r="D65" s="97">
        <v>0</v>
      </c>
      <c r="E65" s="97">
        <v>0</v>
      </c>
      <c r="F65" s="97">
        <v>0</v>
      </c>
      <c r="G65" s="93">
        <v>1086125.5356399994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318</v>
      </c>
      <c r="B66" s="93">
        <v>508087.79092</v>
      </c>
      <c r="C66" s="97">
        <v>0</v>
      </c>
      <c r="D66" s="97">
        <v>0</v>
      </c>
      <c r="E66" s="97">
        <v>508087.79092</v>
      </c>
      <c r="F66" s="97">
        <v>0</v>
      </c>
      <c r="G66" s="93">
        <v>508087.79092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196</v>
      </c>
      <c r="B67" s="120">
        <f>+B56+B7</f>
        <v>59922541.291272737</v>
      </c>
      <c r="C67" s="120">
        <f>+C7+C56</f>
        <v>7775239.7468664926</v>
      </c>
      <c r="D67" s="120">
        <f>+D7+D56</f>
        <v>4959392.3949950002</v>
      </c>
      <c r="E67" s="120">
        <f>+E7+E56</f>
        <v>29658954.756719165</v>
      </c>
      <c r="F67" s="120">
        <f>+F7+F56</f>
        <v>1753751.2567150861</v>
      </c>
      <c r="G67" s="120">
        <f t="shared" ref="G67" si="26">SUM(C67:F67)</f>
        <v>44147338.155295745</v>
      </c>
      <c r="H67" s="120">
        <f t="shared" ref="H67:P67" si="27">+H7+H56</f>
        <v>29722.904832</v>
      </c>
      <c r="I67" s="120">
        <f t="shared" si="27"/>
        <v>4095661.7140000002</v>
      </c>
      <c r="J67" s="120">
        <f t="shared" si="27"/>
        <v>148916.58353</v>
      </c>
      <c r="K67" s="120">
        <f t="shared" si="27"/>
        <v>1113.54162</v>
      </c>
      <c r="L67" s="120">
        <f t="shared" si="27"/>
        <v>0</v>
      </c>
      <c r="M67" s="120">
        <f t="shared" si="27"/>
        <v>0</v>
      </c>
      <c r="N67" s="120">
        <f t="shared" si="27"/>
        <v>3115852.8103080001</v>
      </c>
      <c r="O67" s="120">
        <f t="shared" si="27"/>
        <v>7354960.0180410007</v>
      </c>
      <c r="P67" s="120">
        <f t="shared" si="27"/>
        <v>1028975.563646</v>
      </c>
      <c r="Q67" s="120">
        <f t="shared" ref="Q67" si="28">SUM(H67:P67)</f>
        <v>15775203.135977</v>
      </c>
    </row>
    <row r="68" spans="1:17" x14ac:dyDescent="0.25">
      <c r="B68" s="98"/>
    </row>
    <row r="70" spans="1:17" x14ac:dyDescent="0.25">
      <c r="A70" s="99" t="s">
        <v>197</v>
      </c>
    </row>
    <row r="71" spans="1:17" s="5" customFormat="1" x14ac:dyDescent="0.25">
      <c r="A71" s="36" t="s">
        <v>319</v>
      </c>
      <c r="I71" s="2"/>
    </row>
    <row r="72" spans="1:17" s="5" customFormat="1" x14ac:dyDescent="0.25">
      <c r="A72" s="36" t="s">
        <v>320</v>
      </c>
      <c r="I72" s="2"/>
    </row>
    <row r="73" spans="1:17" s="5" customFormat="1" x14ac:dyDescent="0.25">
      <c r="A73" s="17" t="s">
        <v>321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227</v>
      </c>
      <c r="B1" s="129"/>
      <c r="C1" s="129"/>
      <c r="D1" s="129"/>
      <c r="E1" s="129"/>
    </row>
    <row r="2" spans="1:8" x14ac:dyDescent="0.25">
      <c r="A2" s="129" t="s">
        <v>28</v>
      </c>
      <c r="B2" s="129"/>
      <c r="C2" s="129"/>
      <c r="D2" s="129"/>
      <c r="E2" s="129"/>
    </row>
    <row r="3" spans="1:8" x14ac:dyDescent="0.25">
      <c r="A3" s="129" t="s">
        <v>29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228</v>
      </c>
      <c r="B5" s="27" t="s">
        <v>229</v>
      </c>
      <c r="C5" s="27" t="s">
        <v>230</v>
      </c>
      <c r="D5" s="27" t="s">
        <v>231</v>
      </c>
      <c r="E5" s="27" t="s">
        <v>232</v>
      </c>
    </row>
    <row r="6" spans="1:8" ht="20.100000000000001" customHeight="1" x14ac:dyDescent="0.25">
      <c r="A6" s="92" t="s">
        <v>233</v>
      </c>
      <c r="B6" s="5">
        <v>90819.440540000025</v>
      </c>
      <c r="C6" s="5">
        <v>0</v>
      </c>
      <c r="D6" s="5">
        <v>90819.440540000025</v>
      </c>
      <c r="E6" s="5">
        <v>90819.440540000025</v>
      </c>
      <c r="F6" s="5"/>
    </row>
    <row r="7" spans="1:8" ht="20.100000000000001" customHeight="1" x14ac:dyDescent="0.25">
      <c r="A7" s="92" t="s">
        <v>234</v>
      </c>
      <c r="B7" s="5">
        <v>136524.56782</v>
      </c>
      <c r="C7" s="5">
        <v>0</v>
      </c>
      <c r="D7" s="5">
        <v>0</v>
      </c>
      <c r="E7" s="5">
        <v>136524.56782</v>
      </c>
      <c r="F7" s="5"/>
    </row>
    <row r="8" spans="1:8" ht="20.100000000000001" customHeight="1" x14ac:dyDescent="0.25">
      <c r="A8" s="92" t="s">
        <v>235</v>
      </c>
      <c r="B8" s="5">
        <v>192504.21577999991</v>
      </c>
      <c r="C8" s="5">
        <v>0</v>
      </c>
      <c r="D8" s="5">
        <v>0</v>
      </c>
      <c r="E8" s="5">
        <v>192504.21577999991</v>
      </c>
      <c r="F8" s="5"/>
    </row>
    <row r="9" spans="1:8" ht="20.100000000000001" customHeight="1" x14ac:dyDescent="0.25">
      <c r="A9" s="92" t="s">
        <v>54</v>
      </c>
      <c r="B9" s="5">
        <v>245726.32955999998</v>
      </c>
      <c r="C9" s="5">
        <v>0</v>
      </c>
      <c r="D9" s="5">
        <v>0</v>
      </c>
      <c r="E9" s="5">
        <v>245726.32955999998</v>
      </c>
      <c r="F9" s="5"/>
    </row>
    <row r="10" spans="1:8" ht="20.100000000000001" customHeight="1" x14ac:dyDescent="0.25">
      <c r="A10" s="92" t="s">
        <v>34</v>
      </c>
      <c r="B10" s="5">
        <v>119235.84317000007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236</v>
      </c>
      <c r="B11" s="5">
        <v>300133.72170999955</v>
      </c>
      <c r="C11" s="5">
        <v>300133.72170999955</v>
      </c>
      <c r="D11" s="5">
        <v>300133.72170999955</v>
      </c>
      <c r="E11" s="5">
        <v>300133.72170999955</v>
      </c>
      <c r="F11" s="5"/>
    </row>
    <row r="12" spans="1:8" ht="20.100000000000001" customHeight="1" x14ac:dyDescent="0.25">
      <c r="A12" s="92" t="s">
        <v>237</v>
      </c>
      <c r="B12" s="5">
        <v>1181.4170599999998</v>
      </c>
      <c r="C12" s="5">
        <v>0</v>
      </c>
      <c r="D12" s="5">
        <v>0</v>
      </c>
      <c r="E12" s="5">
        <v>1181.4170599999998</v>
      </c>
      <c r="F12" s="5"/>
      <c r="H12" s="5"/>
    </row>
    <row r="13" spans="1:8" ht="20.100000000000001" customHeight="1" x14ac:dyDescent="0.25">
      <c r="A13" s="41" t="s">
        <v>196</v>
      </c>
      <c r="B13" s="42">
        <f>SUM(B6:B12)</f>
        <v>1086125.5356399994</v>
      </c>
      <c r="C13" s="42">
        <f>SUM(C6:C12)</f>
        <v>300133.72170999955</v>
      </c>
      <c r="D13" s="42">
        <f>SUM(D6:D12)</f>
        <v>390953.16224999959</v>
      </c>
      <c r="E13" s="42">
        <f>SUM(E6:E12)</f>
        <v>966889.69246999954</v>
      </c>
      <c r="F13" s="5"/>
    </row>
    <row r="15" spans="1:8" x14ac:dyDescent="0.25">
      <c r="A15" s="44" t="s">
        <v>197</v>
      </c>
    </row>
    <row r="16" spans="1:8" x14ac:dyDescent="0.25">
      <c r="A16" s="17" t="s">
        <v>238</v>
      </c>
    </row>
    <row r="17" spans="1:1" x14ac:dyDescent="0.25">
      <c r="A17" s="10" t="s">
        <v>239</v>
      </c>
    </row>
    <row r="18" spans="1:1" x14ac:dyDescent="0.25">
      <c r="A18" s="10" t="s">
        <v>240</v>
      </c>
    </row>
    <row r="19" spans="1:1" x14ac:dyDescent="0.25">
      <c r="A19" s="10" t="s">
        <v>241</v>
      </c>
    </row>
    <row r="20" spans="1:1" x14ac:dyDescent="0.25">
      <c r="A20" s="10" t="s">
        <v>242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151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28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29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213</v>
      </c>
      <c r="B5" s="85" t="s">
        <v>214</v>
      </c>
      <c r="C5" s="85" t="s">
        <v>215</v>
      </c>
      <c r="D5" s="85" t="s">
        <v>216</v>
      </c>
      <c r="E5" s="85" t="s">
        <v>217</v>
      </c>
      <c r="F5" s="85" t="s">
        <v>218</v>
      </c>
      <c r="G5" s="85" t="s">
        <v>170</v>
      </c>
      <c r="H5" s="85" t="s">
        <v>219</v>
      </c>
    </row>
    <row r="6" spans="1:8" ht="20.100000000000001" customHeight="1" x14ac:dyDescent="0.25">
      <c r="A6" s="80" t="s">
        <v>155</v>
      </c>
      <c r="B6" s="57" t="s">
        <v>220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156</v>
      </c>
      <c r="B7" s="81" t="s">
        <v>220</v>
      </c>
      <c r="C7" s="57">
        <v>600000</v>
      </c>
      <c r="D7" s="57">
        <v>49999.999999999767</v>
      </c>
      <c r="E7" s="57">
        <v>0</v>
      </c>
      <c r="F7" s="57">
        <v>20833.333333333721</v>
      </c>
      <c r="G7" s="57">
        <v>2601.865943981451</v>
      </c>
      <c r="H7" s="33">
        <v>29166.666666666046</v>
      </c>
    </row>
    <row r="8" spans="1:8" ht="20.100000000000001" customHeight="1" x14ac:dyDescent="0.25">
      <c r="A8" s="80" t="s">
        <v>221</v>
      </c>
      <c r="B8" s="57" t="s">
        <v>222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223</v>
      </c>
      <c r="B9" s="130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20833.333333333721</v>
      </c>
      <c r="G9" s="35">
        <f t="shared" si="0"/>
        <v>2601.865943981451</v>
      </c>
      <c r="H9" s="35">
        <f t="shared" si="0"/>
        <v>29166.666666666046</v>
      </c>
    </row>
    <row r="11" spans="1:8" x14ac:dyDescent="0.25">
      <c r="A11" s="44" t="s">
        <v>197</v>
      </c>
      <c r="B11" s="10"/>
    </row>
    <row r="12" spans="1:8" x14ac:dyDescent="0.25">
      <c r="A12" s="10" t="s">
        <v>224</v>
      </c>
    </row>
    <row r="13" spans="1:8" x14ac:dyDescent="0.25">
      <c r="A13" s="10" t="s">
        <v>225</v>
      </c>
    </row>
    <row r="14" spans="1:8" x14ac:dyDescent="0.25">
      <c r="A14" s="5" t="s">
        <v>226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202</v>
      </c>
      <c r="B1" s="132"/>
    </row>
    <row r="2" spans="1:2" x14ac:dyDescent="0.25">
      <c r="A2" s="132" t="s">
        <v>187</v>
      </c>
      <c r="B2" s="132"/>
    </row>
    <row r="3" spans="1:2" x14ac:dyDescent="0.25">
      <c r="A3" s="132" t="s">
        <v>203</v>
      </c>
      <c r="B3" s="132"/>
    </row>
    <row r="5" spans="1:2" ht="20.100000000000001" customHeight="1" x14ac:dyDescent="0.25">
      <c r="A5" s="83" t="s">
        <v>188</v>
      </c>
      <c r="B5" s="83" t="s">
        <v>189</v>
      </c>
    </row>
    <row r="6" spans="1:2" ht="20.100000000000001" customHeight="1" x14ac:dyDescent="0.25">
      <c r="A6" s="30" t="s">
        <v>204</v>
      </c>
      <c r="B6" s="25">
        <v>2438220.0642199996</v>
      </c>
    </row>
    <row r="7" spans="1:2" ht="20.100000000000001" customHeight="1" x14ac:dyDescent="0.25">
      <c r="A7" s="30" t="s">
        <v>205</v>
      </c>
      <c r="B7" s="25">
        <v>430024.87534999999</v>
      </c>
    </row>
    <row r="8" spans="1:2" ht="20.100000000000001" customHeight="1" x14ac:dyDescent="0.25">
      <c r="A8" s="30" t="s">
        <v>206</v>
      </c>
      <c r="B8" s="25">
        <v>1141089.5682299999</v>
      </c>
    </row>
    <row r="9" spans="1:2" ht="20.100000000000001" customHeight="1" x14ac:dyDescent="0.25">
      <c r="A9" s="30" t="s">
        <v>207</v>
      </c>
      <c r="B9" s="25">
        <v>1829815.7368699999</v>
      </c>
    </row>
    <row r="10" spans="1:2" ht="20.100000000000001" customHeight="1" x14ac:dyDescent="0.25">
      <c r="A10" s="48" t="s">
        <v>196</v>
      </c>
      <c r="B10" s="31">
        <f>SUM(B6:B9)</f>
        <v>5839150.244669999</v>
      </c>
    </row>
    <row r="11" spans="1:2" x14ac:dyDescent="0.25">
      <c r="B11" s="4"/>
    </row>
    <row r="12" spans="1:2" x14ac:dyDescent="0.25">
      <c r="A12" s="44" t="s">
        <v>197</v>
      </c>
    </row>
    <row r="13" spans="1:2" x14ac:dyDescent="0.25">
      <c r="A13" s="8" t="s">
        <v>208</v>
      </c>
    </row>
    <row r="14" spans="1:2" x14ac:dyDescent="0.25">
      <c r="A14" s="49" t="s">
        <v>209</v>
      </c>
    </row>
    <row r="15" spans="1:2" x14ac:dyDescent="0.25">
      <c r="A15" s="4" t="s">
        <v>210</v>
      </c>
    </row>
    <row r="16" spans="1:2" x14ac:dyDescent="0.25">
      <c r="A16" s="4" t="s">
        <v>211</v>
      </c>
    </row>
    <row r="17" spans="1:1" x14ac:dyDescent="0.25">
      <c r="A17" s="4" t="s">
        <v>212</v>
      </c>
    </row>
    <row r="18" spans="1:1" x14ac:dyDescent="0.25">
      <c r="A18" s="4" t="s">
        <v>24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2020-11-24T00:29:53Z</dcterms:modified>
</cp:coreProperties>
</file>