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1"/>
  </bookViews>
  <sheets>
    <sheet name="trimestral " sheetId="1" r:id="rId1"/>
    <sheet name="anual" sheetId="2" r:id="rId2"/>
  </sheets>
  <definedNames/>
  <calcPr fullCalcOnLoad="1"/>
</workbook>
</file>

<file path=xl/sharedStrings.xml><?xml version="1.0" encoding="utf-8"?>
<sst xmlns="http://schemas.openxmlformats.org/spreadsheetml/2006/main" count="113" uniqueCount="113">
  <si>
    <t>Fecha</t>
  </si>
  <si>
    <t>Fuente: BCE</t>
  </si>
  <si>
    <t>PIB nom trimestral</t>
  </si>
  <si>
    <t>* p: provisional</t>
  </si>
  <si>
    <t>Notas:</t>
  </si>
  <si>
    <t>Años</t>
  </si>
  <si>
    <t>PIB anual
Millones de dólares encadenados de volumen, año de referencia 2018</t>
  </si>
  <si>
    <t>Tasa crec. PIB  (%)</t>
  </si>
  <si>
    <t>2022 (p)*</t>
  </si>
  <si>
    <t>2021 (p)*</t>
  </si>
  <si>
    <t>CUENTAS NACIONALES ANUALES, Retropolación 1965 - 2022
Millones de USD y medidas encadenadas de volumen con año de referencia 2018, febrero  2024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</si>
  <si>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</si>
  <si>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</si>
  <si>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</si>
  <si>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</si>
  <si>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</si>
  <si>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</si>
  <si>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</si>
  <si>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</si>
  <si>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</si>
  <si>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</si>
  <si>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</si>
  <si>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</si>
  <si>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</si>
  <si>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</si>
  <si>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</si>
  <si>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</si>
  <si>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</si>
  <si>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</si>
  <si>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</si>
  <si>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</si>
  <si>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</si>
  <si>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</si>
  <si>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</si>
  <si>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</si>
  <si>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</si>
  <si>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</si>
  <si>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</si>
  <si>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</si>
  <si>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</si>
  <si>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</si>
  <si>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</si>
  <si>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</si>
  <si>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</si>
  <si>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</si>
  <si>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</si>
  <si>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</si>
  <si>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</si>
  <si>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</si>
  <si>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</si>
  <si>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</si>
  <si>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</si>
  <si>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</si>
  <si>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</si>
  <si>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</si>
  <si>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</si>
  <si>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</si>
  <si>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</si>
  <si>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</si>
  <si>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</si>
  <si>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</si>
  <si>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</si>
  <si>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</si>
  <si>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</si>
  <si>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</si>
  <si>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</si>
  <si>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</si>
  <si>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</si>
  <si>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</si>
  <si>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</si>
  <si>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</si>
  <si>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</si>
  <si>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</si>
  <si>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</si>
  <si>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</si>
  <si>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</si>
  <si>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</si>
  <si>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</si>
  <si>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</si>
  <si>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</si>
  <si>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</si>
  <si>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</si>
  <si>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</si>
  <si>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</si>
  <si>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</si>
  <si>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</si>
  <si>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</si>
  <si>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</si>
  <si>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</si>
  <si>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</si>
  <si>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</si>
  <si>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</si>
  <si>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2020.II</t>
  </si>
  <si>
    <t>2020.III</t>
  </si>
  <si>
    <t>2020.IV</t>
  </si>
  <si>
    <t>2021.I (p)</t>
  </si>
  <si>
    <t>2021.II (p)</t>
  </si>
  <si>
    <t>2021.III (p)</t>
  </si>
  <si>
    <t>2021.IV (p)</t>
  </si>
  <si>
    <t>2022.I (p)</t>
  </si>
  <si>
    <t>2022.II (p)</t>
  </si>
  <si>
    <t>2022.III (p)</t>
  </si>
  <si>
    <t>2022.IV (p)</t>
  </si>
  <si>
    <t>2023.I prel.</t>
  </si>
  <si>
    <t>2023.II prel.</t>
  </si>
  <si>
    <t>2023.III prel.</t>
  </si>
  <si>
    <t>2023.IV prel.</t>
  </si>
  <si>
    <t>PIB Niveles de Volumen Encadenados, 2018=100
Miles de US dólares, Datos Ajustados de Estacionalidad</t>
  </si>
  <si>
    <t>Variación interanual 
Índice de volumen encadenado</t>
  </si>
  <si>
    <t>Variación trimestral 
Índice de volumen encadenado</t>
  </si>
  <si>
    <t>Fuente: BCE, CUENTAS NACIONALES TRIMESTRALES DEL ECUADOR</t>
  </si>
  <si>
    <t>2000.I - 2023.IV, Miles de USD Datos Brutos y Datos Ajustados de Estacionalidad (2018=100)</t>
  </si>
  <si>
    <t>2023 (p)*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</si>
</sst>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0_ ;_ * \-#,##0.0000_ ;_ * &quot;-&quot;??_ ;_ @_ 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_ ;\-#,##0.0\ "/>
    <numFmt numFmtId="173" formatCode="0_)"/>
    <numFmt numFmtId="174" formatCode="0.0"/>
    <numFmt numFmtId="175" formatCode="0.0_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22" fillId="2" borderId="0" xfId="56" applyFont="1" applyFill="1" applyAlignment="1">
      <alignment horizontal="center" vertical="center" wrapText="1"/>
      <protection/>
    </xf>
    <xf numFmtId="164" fontId="0" fillId="0" borderId="0" xfId="50" applyNumberFormat="1" applyFont="1" applyAlignment="1">
      <alignment/>
    </xf>
    <xf numFmtId="165" fontId="0" fillId="0" borderId="0" xfId="50" applyNumberFormat="1" applyFont="1" applyAlignment="1">
      <alignment/>
    </xf>
    <xf numFmtId="0" fontId="0" fillId="0" borderId="0" xfId="0" applyAlignment="1">
      <alignment horizontal="left"/>
    </xf>
    <xf numFmtId="0" fontId="32" fillId="0" borderId="0" xfId="47" applyAlignment="1">
      <alignment/>
    </xf>
    <xf numFmtId="172" fontId="42" fillId="0" borderId="0" xfId="50" applyNumberFormat="1" applyFont="1" applyAlignment="1">
      <alignment horizontal="center" vertical="center"/>
    </xf>
    <xf numFmtId="0" fontId="41" fillId="0" borderId="0" xfId="0" applyFont="1" applyAlignment="1">
      <alignment/>
    </xf>
    <xf numFmtId="0" fontId="22" fillId="2" borderId="0" xfId="56" applyFont="1" applyFill="1" applyAlignment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17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="90" zoomScaleNormal="90" zoomScalePageLayoutView="0" workbookViewId="0" topLeftCell="A72">
      <selection activeCell="E97" sqref="E97"/>
    </sheetView>
  </sheetViews>
  <sheetFormatPr defaultColWidth="11.421875" defaultRowHeight="15"/>
  <cols>
    <col min="2" max="2" width="21.140625" style="0" customWidth="1"/>
  </cols>
  <sheetData>
    <row r="1" spans="1:5" ht="105">
      <c r="A1" s="11" t="s">
        <v>0</v>
      </c>
      <c r="B1" s="11" t="s">
        <v>107</v>
      </c>
      <c r="C1" s="11" t="s">
        <v>2</v>
      </c>
      <c r="D1" s="11" t="s">
        <v>108</v>
      </c>
      <c r="E1" s="11" t="s">
        <v>109</v>
      </c>
    </row>
    <row r="2" spans="1:5" ht="15">
      <c r="A2" s="1" t="s">
        <v>11</v>
      </c>
      <c r="B2" s="2">
        <v>12520778.687489288</v>
      </c>
      <c r="C2" s="2">
        <v>3595760.615587147</v>
      </c>
      <c r="D2" s="5"/>
      <c r="E2" s="5"/>
    </row>
    <row r="3" spans="1:5" ht="15">
      <c r="A3" s="1" t="s">
        <v>12</v>
      </c>
      <c r="B3" s="2">
        <v>12842902.525886381</v>
      </c>
      <c r="C3" s="2">
        <v>4197085.854036029</v>
      </c>
      <c r="D3" s="5"/>
      <c r="E3" s="5">
        <f>100*(B3/B2-1)</f>
        <v>2.5727140973984097</v>
      </c>
    </row>
    <row r="4" spans="1:5" ht="15">
      <c r="A4" s="1" t="s">
        <v>13</v>
      </c>
      <c r="B4" s="2">
        <v>13330523.829877738</v>
      </c>
      <c r="C4" s="2">
        <v>4752334.747997031</v>
      </c>
      <c r="D4" s="5"/>
      <c r="E4" s="5">
        <f>100*(B4/B3-1)</f>
        <v>3.7968154239939045</v>
      </c>
    </row>
    <row r="5" spans="1:5" ht="15">
      <c r="A5" s="1" t="s">
        <v>14</v>
      </c>
      <c r="B5" s="2">
        <v>13463834.910817621</v>
      </c>
      <c r="C5" s="2">
        <v>4985503.46433189</v>
      </c>
      <c r="D5" s="5"/>
      <c r="E5" s="5">
        <f>100*(B5/B4-1)</f>
        <v>1.0000438290436398</v>
      </c>
    </row>
    <row r="6" spans="1:5" ht="15">
      <c r="A6" s="1" t="s">
        <v>15</v>
      </c>
      <c r="B6" s="2">
        <v>13395318.603441348</v>
      </c>
      <c r="C6" s="2">
        <v>5534728.132045918</v>
      </c>
      <c r="D6" s="5">
        <f>100*(B6/B2-1)</f>
        <v>6.984708681305074</v>
      </c>
      <c r="E6" s="5">
        <f>100*(B6/B5-1)</f>
        <v>-0.5088914698532343</v>
      </c>
    </row>
    <row r="7" spans="1:5" ht="15">
      <c r="A7" s="1" t="s">
        <v>16</v>
      </c>
      <c r="B7" s="2">
        <v>13593945.922136199</v>
      </c>
      <c r="C7" s="2">
        <v>5705389.333691307</v>
      </c>
      <c r="D7" s="5">
        <f aca="true" t="shared" si="0" ref="D7:D70">100*(B7/B3-1)</f>
        <v>5.847925690754097</v>
      </c>
      <c r="E7" s="5">
        <f aca="true" t="shared" si="1" ref="E7:E70">100*(B7/B6-1)</f>
        <v>1.482811455069255</v>
      </c>
    </row>
    <row r="8" spans="1:5" ht="15">
      <c r="A8" s="1" t="s">
        <v>17</v>
      </c>
      <c r="B8" s="2">
        <v>13642427.079571202</v>
      </c>
      <c r="C8" s="2">
        <v>5867301.877036536</v>
      </c>
      <c r="D8" s="5">
        <f t="shared" si="0"/>
        <v>2.3397673915438677</v>
      </c>
      <c r="E8" s="5">
        <f t="shared" si="1"/>
        <v>0.35663785712181095</v>
      </c>
    </row>
    <row r="9" spans="1:5" ht="15">
      <c r="A9" s="1" t="s">
        <v>18</v>
      </c>
      <c r="B9" s="2">
        <v>13720257.630662244</v>
      </c>
      <c r="C9" s="2">
        <v>6019635.731375846</v>
      </c>
      <c r="D9" s="5">
        <f t="shared" si="0"/>
        <v>1.9045295901437331</v>
      </c>
      <c r="E9" s="5">
        <f t="shared" si="1"/>
        <v>0.5705036987706524</v>
      </c>
    </row>
    <row r="10" spans="1:5" ht="15">
      <c r="A10" s="1" t="s">
        <v>19</v>
      </c>
      <c r="B10" s="2">
        <v>14014020.770764008</v>
      </c>
      <c r="C10" s="2">
        <v>6336784.862807359</v>
      </c>
      <c r="D10" s="5">
        <f t="shared" si="0"/>
        <v>4.6187939655553345</v>
      </c>
      <c r="E10" s="5">
        <f t="shared" si="1"/>
        <v>2.1410905539066327</v>
      </c>
    </row>
    <row r="11" spans="1:5" ht="15">
      <c r="A11" s="1" t="s">
        <v>20</v>
      </c>
      <c r="B11" s="2">
        <v>14275847.607411848</v>
      </c>
      <c r="C11" s="2">
        <v>6670113.489545705</v>
      </c>
      <c r="D11" s="5">
        <f t="shared" si="0"/>
        <v>5.0162159624693725</v>
      </c>
      <c r="E11" s="5">
        <f t="shared" si="1"/>
        <v>1.8683205978548445</v>
      </c>
    </row>
    <row r="12" spans="1:5" ht="15">
      <c r="A12" s="1" t="s">
        <v>21</v>
      </c>
      <c r="B12" s="2">
        <v>14390149.37462636</v>
      </c>
      <c r="C12" s="2">
        <v>6961587.861262786</v>
      </c>
      <c r="D12" s="5">
        <f t="shared" si="0"/>
        <v>5.480859752403089</v>
      </c>
      <c r="E12" s="5">
        <f t="shared" si="1"/>
        <v>0.8006653640318273</v>
      </c>
    </row>
    <row r="13" spans="1:5" ht="15">
      <c r="A13" s="1" t="s">
        <v>22</v>
      </c>
      <c r="B13" s="2">
        <v>14350447.913734281</v>
      </c>
      <c r="C13" s="2">
        <v>7085711.396794146</v>
      </c>
      <c r="D13" s="5">
        <f t="shared" si="0"/>
        <v>4.593137388788371</v>
      </c>
      <c r="E13" s="5">
        <f t="shared" si="1"/>
        <v>-0.27589332020474533</v>
      </c>
    </row>
    <row r="14" spans="1:5" ht="15">
      <c r="A14" s="1" t="s">
        <v>23</v>
      </c>
      <c r="B14" s="2">
        <v>14599440.579962563</v>
      </c>
      <c r="C14" s="2">
        <v>7561475.600088739</v>
      </c>
      <c r="D14" s="5">
        <f t="shared" si="0"/>
        <v>4.177386481543222</v>
      </c>
      <c r="E14" s="5">
        <f t="shared" si="1"/>
        <v>1.7350863730879018</v>
      </c>
    </row>
    <row r="15" spans="1:5" ht="15">
      <c r="A15" s="1" t="s">
        <v>24</v>
      </c>
      <c r="B15" s="2">
        <v>14458730.215746278</v>
      </c>
      <c r="C15" s="2">
        <v>7533339.336929878</v>
      </c>
      <c r="D15" s="5">
        <f t="shared" si="0"/>
        <v>1.2810630469288542</v>
      </c>
      <c r="E15" s="5">
        <f t="shared" si="1"/>
        <v>-0.9638065475564006</v>
      </c>
    </row>
    <row r="16" spans="1:5" ht="15">
      <c r="A16" s="1" t="s">
        <v>25</v>
      </c>
      <c r="B16" s="2">
        <v>14662288.145426529</v>
      </c>
      <c r="C16" s="2">
        <v>7821084.198487196</v>
      </c>
      <c r="D16" s="5">
        <f t="shared" si="0"/>
        <v>1.8911462537006152</v>
      </c>
      <c r="E16" s="5">
        <f t="shared" si="1"/>
        <v>1.4078548160374904</v>
      </c>
    </row>
    <row r="17" spans="1:5" ht="15">
      <c r="A17" s="1" t="s">
        <v>26</v>
      </c>
      <c r="B17" s="2">
        <v>14955051.10277862</v>
      </c>
      <c r="C17" s="2">
        <v>8049308.603390602</v>
      </c>
      <c r="D17" s="5">
        <f t="shared" si="0"/>
        <v>4.213131134852555</v>
      </c>
      <c r="E17" s="5">
        <f t="shared" si="1"/>
        <v>1.9967071609038767</v>
      </c>
    </row>
    <row r="18" spans="1:5" ht="15">
      <c r="A18" s="1" t="s">
        <v>27</v>
      </c>
      <c r="B18" s="2">
        <v>15264719.254443346</v>
      </c>
      <c r="C18" s="2">
        <v>8396492.186741991</v>
      </c>
      <c r="D18" s="5">
        <f t="shared" si="0"/>
        <v>4.556877853209418</v>
      </c>
      <c r="E18" s="5">
        <f t="shared" si="1"/>
        <v>2.0706592678054525</v>
      </c>
    </row>
    <row r="19" spans="1:5" ht="15">
      <c r="A19" s="1" t="s">
        <v>28</v>
      </c>
      <c r="B19" s="2">
        <v>15553202.997167043</v>
      </c>
      <c r="C19" s="2">
        <v>8671456.165990481</v>
      </c>
      <c r="D19" s="5">
        <f t="shared" si="0"/>
        <v>7.569632776112178</v>
      </c>
      <c r="E19" s="5">
        <f t="shared" si="1"/>
        <v>1.8898725742350297</v>
      </c>
    </row>
    <row r="20" spans="1:5" ht="15">
      <c r="A20" s="1" t="s">
        <v>29</v>
      </c>
      <c r="B20" s="2">
        <v>15805215.99314337</v>
      </c>
      <c r="C20" s="2">
        <v>8973916.14599789</v>
      </c>
      <c r="D20" s="5">
        <f t="shared" si="0"/>
        <v>7.795016960387224</v>
      </c>
      <c r="E20" s="5">
        <f t="shared" si="1"/>
        <v>1.6203285974099924</v>
      </c>
    </row>
    <row r="21" spans="1:5" ht="15">
      <c r="A21" s="1" t="s">
        <v>30</v>
      </c>
      <c r="B21" s="2">
        <v>16061315.582038848</v>
      </c>
      <c r="C21" s="2">
        <v>9153083.069451965</v>
      </c>
      <c r="D21" s="5">
        <f t="shared" si="0"/>
        <v>7.397263116370678</v>
      </c>
      <c r="E21" s="5">
        <f t="shared" si="1"/>
        <v>1.6203485545947638</v>
      </c>
    </row>
    <row r="22" spans="1:5" ht="15">
      <c r="A22" s="1" t="s">
        <v>31</v>
      </c>
      <c r="B22" s="2">
        <v>16290604.884253608</v>
      </c>
      <c r="C22" s="2">
        <v>9489152.206088495</v>
      </c>
      <c r="D22" s="5">
        <f t="shared" si="0"/>
        <v>6.720632149927308</v>
      </c>
      <c r="E22" s="5">
        <f t="shared" si="1"/>
        <v>1.4275873046861287</v>
      </c>
    </row>
    <row r="23" spans="1:5" ht="15">
      <c r="A23" s="1" t="s">
        <v>32</v>
      </c>
      <c r="B23" s="2">
        <v>16512398.673537046</v>
      </c>
      <c r="C23" s="2">
        <v>9876699.340292277</v>
      </c>
      <c r="D23" s="5">
        <f t="shared" si="0"/>
        <v>6.167190620123164</v>
      </c>
      <c r="E23" s="5">
        <f t="shared" si="1"/>
        <v>1.3614828354091557</v>
      </c>
    </row>
    <row r="24" spans="1:5" ht="15">
      <c r="A24" s="1" t="s">
        <v>33</v>
      </c>
      <c r="B24" s="2">
        <v>16542746.680158991</v>
      </c>
      <c r="C24" s="2">
        <v>10452424.390155409</v>
      </c>
      <c r="D24" s="5">
        <f t="shared" si="0"/>
        <v>4.666375248117949</v>
      </c>
      <c r="E24" s="5">
        <f t="shared" si="1"/>
        <v>0.1837892072614533</v>
      </c>
    </row>
    <row r="25" spans="1:5" ht="15">
      <c r="A25" s="1" t="s">
        <v>34</v>
      </c>
      <c r="B25" s="2">
        <v>16722799.796458619</v>
      </c>
      <c r="C25" s="2">
        <v>10460574.315920625</v>
      </c>
      <c r="D25" s="5">
        <f t="shared" si="0"/>
        <v>4.118493351562691</v>
      </c>
      <c r="E25" s="5">
        <f t="shared" si="1"/>
        <v>1.088411252259447</v>
      </c>
    </row>
    <row r="26" spans="1:5" ht="15">
      <c r="A26" s="1" t="s">
        <v>35</v>
      </c>
      <c r="B26" s="2">
        <v>16972764.58713077</v>
      </c>
      <c r="C26" s="2">
        <v>10959427.391784936</v>
      </c>
      <c r="D26" s="5">
        <f t="shared" si="0"/>
        <v>4.187442441357914</v>
      </c>
      <c r="E26" s="5">
        <f t="shared" si="1"/>
        <v>1.4947544293694603</v>
      </c>
    </row>
    <row r="27" spans="1:5" ht="15">
      <c r="A27" s="1" t="s">
        <v>36</v>
      </c>
      <c r="B27" s="2">
        <v>17207706.959879342</v>
      </c>
      <c r="C27" s="2">
        <v>11513378.044233764</v>
      </c>
      <c r="D27" s="5">
        <f t="shared" si="0"/>
        <v>4.210825453582379</v>
      </c>
      <c r="E27" s="5">
        <f t="shared" si="1"/>
        <v>1.3842316114294873</v>
      </c>
    </row>
    <row r="28" spans="1:5" ht="15">
      <c r="A28" s="1" t="s">
        <v>37</v>
      </c>
      <c r="B28" s="2">
        <v>17425878.18365543</v>
      </c>
      <c r="C28" s="2">
        <v>11796804.696667532</v>
      </c>
      <c r="D28" s="5">
        <f t="shared" si="0"/>
        <v>5.338481695761232</v>
      </c>
      <c r="E28" s="5">
        <f t="shared" si="1"/>
        <v>1.2678692418738091</v>
      </c>
    </row>
    <row r="29" spans="1:5" ht="15">
      <c r="A29" s="1" t="s">
        <v>38</v>
      </c>
      <c r="B29" s="2">
        <v>17330324.13717489</v>
      </c>
      <c r="C29" s="2">
        <v>11421152.155982668</v>
      </c>
      <c r="D29" s="5">
        <f t="shared" si="0"/>
        <v>3.632910446281401</v>
      </c>
      <c r="E29" s="5">
        <f t="shared" si="1"/>
        <v>-0.548345658528504</v>
      </c>
    </row>
    <row r="30" spans="1:5" ht="15">
      <c r="A30" s="1" t="s">
        <v>39</v>
      </c>
      <c r="B30" s="2">
        <v>17292655.876310788</v>
      </c>
      <c r="C30" s="2">
        <v>11457757.239159675</v>
      </c>
      <c r="D30" s="5">
        <f t="shared" si="0"/>
        <v>1.8847329646141997</v>
      </c>
      <c r="E30" s="5">
        <f t="shared" si="1"/>
        <v>-0.21735462398709826</v>
      </c>
    </row>
    <row r="31" spans="1:5" ht="15">
      <c r="A31" s="1" t="s">
        <v>40</v>
      </c>
      <c r="B31" s="2">
        <v>17407116.813999686</v>
      </c>
      <c r="C31" s="2">
        <v>12152453.369104404</v>
      </c>
      <c r="D31" s="5">
        <f t="shared" si="0"/>
        <v>1.1588403648741696</v>
      </c>
      <c r="E31" s="5">
        <f t="shared" si="1"/>
        <v>0.6619049063810944</v>
      </c>
    </row>
    <row r="32" spans="1:5" ht="15">
      <c r="A32" s="1" t="s">
        <v>41</v>
      </c>
      <c r="B32" s="2">
        <v>17692523.93532501</v>
      </c>
      <c r="C32" s="2">
        <v>12747599.224629333</v>
      </c>
      <c r="D32" s="5">
        <f t="shared" si="0"/>
        <v>1.5301710987494666</v>
      </c>
      <c r="E32" s="5">
        <f t="shared" si="1"/>
        <v>1.6396001955693462</v>
      </c>
    </row>
    <row r="33" spans="1:5" ht="15">
      <c r="A33" s="1" t="s">
        <v>42</v>
      </c>
      <c r="B33" s="2">
        <v>17855848.469465967</v>
      </c>
      <c r="C33" s="2">
        <v>13490916.431216732</v>
      </c>
      <c r="D33" s="5">
        <f t="shared" si="0"/>
        <v>3.032397594709657</v>
      </c>
      <c r="E33" s="5">
        <f t="shared" si="1"/>
        <v>0.923127388370304</v>
      </c>
    </row>
    <row r="34" spans="1:5" ht="15">
      <c r="A34" s="1" t="s">
        <v>43</v>
      </c>
      <c r="B34" s="2">
        <v>18323365.302243378</v>
      </c>
      <c r="C34" s="2">
        <v>14396105.606079543</v>
      </c>
      <c r="D34" s="5">
        <f t="shared" si="0"/>
        <v>5.960388232466696</v>
      </c>
      <c r="E34" s="5">
        <f t="shared" si="1"/>
        <v>2.618284051731723</v>
      </c>
    </row>
    <row r="35" spans="1:5" ht="15">
      <c r="A35" s="1" t="s">
        <v>44</v>
      </c>
      <c r="B35" s="2">
        <v>18572269.10208831</v>
      </c>
      <c r="C35" s="2">
        <v>15882999.645030791</v>
      </c>
      <c r="D35" s="5">
        <f t="shared" si="0"/>
        <v>6.693539777658919</v>
      </c>
      <c r="E35" s="5">
        <f t="shared" si="1"/>
        <v>1.3583956644386497</v>
      </c>
    </row>
    <row r="36" spans="1:5" ht="15">
      <c r="A36" s="1" t="s">
        <v>45</v>
      </c>
      <c r="B36" s="2">
        <v>18882346.434925064</v>
      </c>
      <c r="C36" s="2">
        <v>16257560.249534525</v>
      </c>
      <c r="D36" s="5">
        <f t="shared" si="0"/>
        <v>6.725001497522043</v>
      </c>
      <c r="E36" s="5">
        <f t="shared" si="1"/>
        <v>1.6695716130986415</v>
      </c>
    </row>
    <row r="37" spans="1:5" ht="15">
      <c r="A37" s="1" t="s">
        <v>46</v>
      </c>
      <c r="B37" s="2">
        <v>19081900.24423511</v>
      </c>
      <c r="C37" s="2">
        <v>14602771.581801824</v>
      </c>
      <c r="D37" s="5">
        <f t="shared" si="0"/>
        <v>6.866387653690764</v>
      </c>
      <c r="E37" s="5">
        <f t="shared" si="1"/>
        <v>1.056827391647408</v>
      </c>
    </row>
    <row r="38" spans="1:5" ht="15">
      <c r="A38" s="1" t="s">
        <v>47</v>
      </c>
      <c r="B38" s="2">
        <v>19048194.13039755</v>
      </c>
      <c r="C38" s="2">
        <v>14200490.540031217</v>
      </c>
      <c r="D38" s="5">
        <f t="shared" si="0"/>
        <v>3.955762580716704</v>
      </c>
      <c r="E38" s="5">
        <f t="shared" si="1"/>
        <v>-0.17663918900184816</v>
      </c>
    </row>
    <row r="39" spans="1:5" ht="15">
      <c r="A39" s="1" t="s">
        <v>48</v>
      </c>
      <c r="B39" s="2">
        <v>18961052.706925265</v>
      </c>
      <c r="C39" s="2">
        <v>14969277.729794754</v>
      </c>
      <c r="D39" s="5">
        <f t="shared" si="0"/>
        <v>2.0933554359991557</v>
      </c>
      <c r="E39" s="5">
        <f t="shared" si="1"/>
        <v>-0.4574786611042714</v>
      </c>
    </row>
    <row r="40" spans="1:5" ht="15">
      <c r="A40" s="1" t="s">
        <v>49</v>
      </c>
      <c r="B40" s="2">
        <v>18867992.407826662</v>
      </c>
      <c r="C40" s="2">
        <v>15308391.502534376</v>
      </c>
      <c r="D40" s="5">
        <f t="shared" si="0"/>
        <v>-0.07601823824104903</v>
      </c>
      <c r="E40" s="5">
        <f t="shared" si="1"/>
        <v>-0.49079711204332854</v>
      </c>
    </row>
    <row r="41" spans="1:5" ht="15">
      <c r="A41" s="1" t="s">
        <v>50</v>
      </c>
      <c r="B41" s="2">
        <v>18799372.209586114</v>
      </c>
      <c r="C41" s="2">
        <v>15616817.164697373</v>
      </c>
      <c r="D41" s="5">
        <f t="shared" si="0"/>
        <v>-1.4806074396828017</v>
      </c>
      <c r="E41" s="5">
        <f t="shared" si="1"/>
        <v>-0.36368574227368944</v>
      </c>
    </row>
    <row r="42" spans="1:5" ht="15">
      <c r="A42" s="1" t="s">
        <v>51</v>
      </c>
      <c r="B42" s="2">
        <v>19164426.619299266</v>
      </c>
      <c r="C42" s="2">
        <v>16404568.66188948</v>
      </c>
      <c r="D42" s="5">
        <f t="shared" si="0"/>
        <v>0.6102021436049432</v>
      </c>
      <c r="E42" s="5">
        <f t="shared" si="1"/>
        <v>1.9418436192619515</v>
      </c>
    </row>
    <row r="43" spans="1:5" ht="15">
      <c r="A43" s="1" t="s">
        <v>52</v>
      </c>
      <c r="B43" s="2">
        <v>19406796.337221608</v>
      </c>
      <c r="C43" s="2">
        <v>16733574.20255984</v>
      </c>
      <c r="D43" s="5">
        <f t="shared" si="0"/>
        <v>2.350837989778598</v>
      </c>
      <c r="E43" s="5">
        <f t="shared" si="1"/>
        <v>1.2646854650911754</v>
      </c>
    </row>
    <row r="44" spans="1:5" ht="15">
      <c r="A44" s="1" t="s">
        <v>53</v>
      </c>
      <c r="B44" s="2">
        <v>19785292.117011577</v>
      </c>
      <c r="C44" s="2">
        <v>17078218.18084347</v>
      </c>
      <c r="D44" s="5">
        <f t="shared" si="0"/>
        <v>4.861670968260556</v>
      </c>
      <c r="E44" s="5">
        <f t="shared" si="1"/>
        <v>1.9503259230068126</v>
      </c>
    </row>
    <row r="45" spans="1:5" ht="15">
      <c r="A45" s="1" t="s">
        <v>54</v>
      </c>
      <c r="B45" s="2">
        <v>20369211.069981646</v>
      </c>
      <c r="C45" s="2">
        <v>17934968.20148122</v>
      </c>
      <c r="D45" s="5">
        <f t="shared" si="0"/>
        <v>8.350485552890131</v>
      </c>
      <c r="E45" s="5">
        <f t="shared" si="1"/>
        <v>2.9512778963117325</v>
      </c>
    </row>
    <row r="46" spans="1:5" ht="15">
      <c r="A46" s="1" t="s">
        <v>55</v>
      </c>
      <c r="B46" s="2">
        <v>20737236.79514908</v>
      </c>
      <c r="C46" s="2">
        <v>18738780.175086915</v>
      </c>
      <c r="D46" s="5">
        <f t="shared" si="0"/>
        <v>8.206925294941714</v>
      </c>
      <c r="E46" s="5">
        <f t="shared" si="1"/>
        <v>1.8067745672771807</v>
      </c>
    </row>
    <row r="47" spans="1:5" ht="15">
      <c r="A47" s="1" t="s">
        <v>56</v>
      </c>
      <c r="B47" s="2">
        <v>21251886.24387591</v>
      </c>
      <c r="C47" s="2">
        <v>19705443.72085461</v>
      </c>
      <c r="D47" s="5">
        <f t="shared" si="0"/>
        <v>9.507442004301758</v>
      </c>
      <c r="E47" s="5">
        <f t="shared" si="1"/>
        <v>2.481764826291699</v>
      </c>
    </row>
    <row r="48" spans="1:5" ht="15">
      <c r="A48" s="1" t="s">
        <v>57</v>
      </c>
      <c r="B48" s="2">
        <v>21604093.235674314</v>
      </c>
      <c r="C48" s="2">
        <v>19900745.06843302</v>
      </c>
      <c r="D48" s="5">
        <f t="shared" si="0"/>
        <v>9.192692773532096</v>
      </c>
      <c r="E48" s="5">
        <f t="shared" si="1"/>
        <v>1.6572975582339167</v>
      </c>
    </row>
    <row r="49" spans="1:5" ht="15">
      <c r="A49" s="1" t="s">
        <v>58</v>
      </c>
      <c r="B49" s="2">
        <v>21809614.285273097</v>
      </c>
      <c r="C49" s="2">
        <v>20641678.874822147</v>
      </c>
      <c r="D49" s="5">
        <f t="shared" si="0"/>
        <v>7.071472774977483</v>
      </c>
      <c r="E49" s="5">
        <f t="shared" si="1"/>
        <v>0.9513060666643147</v>
      </c>
    </row>
    <row r="50" spans="1:5" ht="15">
      <c r="A50" s="1" t="s">
        <v>59</v>
      </c>
      <c r="B50" s="2">
        <v>22186857.44001458</v>
      </c>
      <c r="C50" s="2">
        <v>21539845.739949644</v>
      </c>
      <c r="D50" s="5">
        <f t="shared" si="0"/>
        <v>6.990423358644371</v>
      </c>
      <c r="E50" s="5">
        <f t="shared" si="1"/>
        <v>1.7297103461211272</v>
      </c>
    </row>
    <row r="51" spans="1:5" ht="15">
      <c r="A51" s="1" t="s">
        <v>60</v>
      </c>
      <c r="B51" s="2">
        <v>22414576.313090112</v>
      </c>
      <c r="C51" s="2">
        <v>21799687.73508679</v>
      </c>
      <c r="D51" s="5">
        <f t="shared" si="0"/>
        <v>5.470997048787862</v>
      </c>
      <c r="E51" s="5">
        <f t="shared" si="1"/>
        <v>1.0263683069637208</v>
      </c>
    </row>
    <row r="52" spans="1:5" ht="15">
      <c r="A52" s="1" t="s">
        <v>61</v>
      </c>
      <c r="B52" s="2">
        <v>22779924.614087425</v>
      </c>
      <c r="C52" s="2">
        <v>22184419.280048937</v>
      </c>
      <c r="D52" s="5">
        <f t="shared" si="0"/>
        <v>5.442632401120595</v>
      </c>
      <c r="E52" s="5">
        <f t="shared" si="1"/>
        <v>1.6299585407909323</v>
      </c>
    </row>
    <row r="53" spans="1:5" ht="15">
      <c r="A53" s="1" t="s">
        <v>62</v>
      </c>
      <c r="B53" s="2">
        <v>22960498.89275724</v>
      </c>
      <c r="C53" s="2">
        <v>22211094.985626902</v>
      </c>
      <c r="D53" s="5">
        <f t="shared" si="0"/>
        <v>5.276959933497194</v>
      </c>
      <c r="E53" s="5">
        <f t="shared" si="1"/>
        <v>0.7926904137257162</v>
      </c>
    </row>
    <row r="54" spans="1:5" ht="15">
      <c r="A54" s="1" t="s">
        <v>63</v>
      </c>
      <c r="B54" s="2">
        <v>23530150.979485545</v>
      </c>
      <c r="C54" s="2">
        <v>23286550.460384917</v>
      </c>
      <c r="D54" s="5">
        <f t="shared" si="0"/>
        <v>6.0544560810504855</v>
      </c>
      <c r="E54" s="5">
        <f t="shared" si="1"/>
        <v>2.4810091862071726</v>
      </c>
    </row>
    <row r="55" spans="1:5" ht="15">
      <c r="A55" s="1" t="s">
        <v>64</v>
      </c>
      <c r="B55" s="2">
        <v>23991557.978591003</v>
      </c>
      <c r="C55" s="2">
        <v>23615576.27528209</v>
      </c>
      <c r="D55" s="5">
        <f t="shared" si="0"/>
        <v>7.035518510246974</v>
      </c>
      <c r="E55" s="5">
        <f t="shared" si="1"/>
        <v>1.9609181407621579</v>
      </c>
    </row>
    <row r="56" spans="1:5" ht="15">
      <c r="A56" s="1" t="s">
        <v>65</v>
      </c>
      <c r="B56" s="2">
        <v>24619807.875395227</v>
      </c>
      <c r="C56" s="2">
        <v>24806338.573912594</v>
      </c>
      <c r="D56" s="5">
        <f t="shared" si="0"/>
        <v>8.076775022205274</v>
      </c>
      <c r="E56" s="5">
        <f t="shared" si="1"/>
        <v>2.618629008440587</v>
      </c>
    </row>
    <row r="57" spans="1:5" ht="15">
      <c r="A57" s="1" t="s">
        <v>66</v>
      </c>
      <c r="B57" s="2">
        <v>24715105.00107912</v>
      </c>
      <c r="C57" s="2">
        <v>24861869.42458525</v>
      </c>
      <c r="D57" s="5">
        <f t="shared" si="0"/>
        <v>7.6418466189136725</v>
      </c>
      <c r="E57" s="5">
        <f t="shared" si="1"/>
        <v>0.387075017669547</v>
      </c>
    </row>
    <row r="58" spans="1:5" ht="15">
      <c r="A58" s="1" t="s">
        <v>67</v>
      </c>
      <c r="B58" s="2">
        <v>24775970.485815305</v>
      </c>
      <c r="C58" s="2">
        <v>25249782.218181234</v>
      </c>
      <c r="D58" s="5">
        <f t="shared" si="0"/>
        <v>5.29456656447258</v>
      </c>
      <c r="E58" s="5">
        <f t="shared" si="1"/>
        <v>0.24626836395609253</v>
      </c>
    </row>
    <row r="59" spans="1:5" ht="15">
      <c r="A59" s="1" t="s">
        <v>68</v>
      </c>
      <c r="B59" s="2">
        <v>25109867.71191295</v>
      </c>
      <c r="C59" s="2">
        <v>25809368.51656491</v>
      </c>
      <c r="D59" s="5">
        <f t="shared" si="0"/>
        <v>4.661263492432943</v>
      </c>
      <c r="E59" s="5">
        <f t="shared" si="1"/>
        <v>1.347665578988333</v>
      </c>
    </row>
    <row r="60" spans="1:5" ht="15">
      <c r="A60" s="1" t="s">
        <v>69</v>
      </c>
      <c r="B60" s="2">
        <v>25547157.296577916</v>
      </c>
      <c r="C60" s="2">
        <v>26278330.799169265</v>
      </c>
      <c r="D60" s="5">
        <f t="shared" si="0"/>
        <v>3.76668017019528</v>
      </c>
      <c r="E60" s="5">
        <f t="shared" si="1"/>
        <v>1.741504932172555</v>
      </c>
    </row>
    <row r="61" spans="1:5" ht="15">
      <c r="A61" s="1" t="s">
        <v>70</v>
      </c>
      <c r="B61" s="2">
        <v>25516850.617494848</v>
      </c>
      <c r="C61" s="2">
        <v>25380311.82698916</v>
      </c>
      <c r="D61" s="5">
        <f t="shared" si="0"/>
        <v>3.2439498694451174</v>
      </c>
      <c r="E61" s="5">
        <f t="shared" si="1"/>
        <v>-0.11863033812817836</v>
      </c>
    </row>
    <row r="62" spans="1:5" ht="15">
      <c r="A62" s="1" t="s">
        <v>71</v>
      </c>
      <c r="B62" s="2">
        <v>25662989.610427625</v>
      </c>
      <c r="C62" s="2">
        <v>24428533.707684975</v>
      </c>
      <c r="D62" s="5">
        <f t="shared" si="0"/>
        <v>3.580158949253498</v>
      </c>
      <c r="E62" s="5">
        <f t="shared" si="1"/>
        <v>0.5727156345563422</v>
      </c>
    </row>
    <row r="63" spans="1:5" ht="15">
      <c r="A63" s="1" t="s">
        <v>72</v>
      </c>
      <c r="B63" s="2">
        <v>24904872.92959071</v>
      </c>
      <c r="C63" s="2">
        <v>24629438.505466834</v>
      </c>
      <c r="D63" s="5">
        <f t="shared" si="0"/>
        <v>-0.816391327402266</v>
      </c>
      <c r="E63" s="5">
        <f t="shared" si="1"/>
        <v>-2.9541245675011707</v>
      </c>
    </row>
    <row r="64" spans="1:5" ht="15">
      <c r="A64" s="1" t="s">
        <v>73</v>
      </c>
      <c r="B64" s="2">
        <v>25369058.9766848</v>
      </c>
      <c r="C64" s="2">
        <v>24230537.87978739</v>
      </c>
      <c r="D64" s="5">
        <f t="shared" si="0"/>
        <v>-0.6971355670831181</v>
      </c>
      <c r="E64" s="5">
        <f t="shared" si="1"/>
        <v>1.8638362396242947</v>
      </c>
    </row>
    <row r="65" spans="1:5" ht="15">
      <c r="A65" s="1" t="s">
        <v>74</v>
      </c>
      <c r="B65" s="2">
        <v>25133753.149925716</v>
      </c>
      <c r="C65" s="2">
        <v>23921047.008898742</v>
      </c>
      <c r="D65" s="5">
        <f t="shared" si="0"/>
        <v>-1.501350904591936</v>
      </c>
      <c r="E65" s="5">
        <f t="shared" si="1"/>
        <v>-0.9275307648397235</v>
      </c>
    </row>
    <row r="66" spans="1:5" ht="15">
      <c r="A66" s="1" t="s">
        <v>75</v>
      </c>
      <c r="B66" s="2">
        <v>24779695.26110811</v>
      </c>
      <c r="C66" s="2">
        <v>23464252.821775325</v>
      </c>
      <c r="D66" s="5">
        <f t="shared" si="0"/>
        <v>-3.4418996489816833</v>
      </c>
      <c r="E66" s="5">
        <f t="shared" si="1"/>
        <v>-1.4086948602765714</v>
      </c>
    </row>
    <row r="67" spans="1:5" ht="15">
      <c r="A67" s="1" t="s">
        <v>76</v>
      </c>
      <c r="B67" s="2">
        <v>24858919.545370743</v>
      </c>
      <c r="C67" s="2">
        <v>24221448.786560144</v>
      </c>
      <c r="D67" s="5">
        <f t="shared" si="0"/>
        <v>-0.18451563414871863</v>
      </c>
      <c r="E67" s="5">
        <f t="shared" si="1"/>
        <v>0.31971452202228523</v>
      </c>
    </row>
    <row r="68" spans="1:5" ht="15">
      <c r="A68" s="1" t="s">
        <v>77</v>
      </c>
      <c r="B68" s="2">
        <v>24960917.53990503</v>
      </c>
      <c r="C68" s="2">
        <v>24485660.304653365</v>
      </c>
      <c r="D68" s="5">
        <f t="shared" si="0"/>
        <v>-1.6088158301609479</v>
      </c>
      <c r="E68" s="5">
        <f t="shared" si="1"/>
        <v>0.4103074325017442</v>
      </c>
    </row>
    <row r="69" spans="1:5" ht="15">
      <c r="A69" s="1" t="s">
        <v>78</v>
      </c>
      <c r="B69" s="2">
        <v>25775821.657751895</v>
      </c>
      <c r="C69" s="2">
        <v>25500070.753654536</v>
      </c>
      <c r="D69" s="5">
        <f t="shared" si="0"/>
        <v>2.5546065643128113</v>
      </c>
      <c r="E69" s="5">
        <f t="shared" si="1"/>
        <v>3.2647202032700884</v>
      </c>
    </row>
    <row r="70" spans="1:5" ht="15">
      <c r="A70" s="1" t="s">
        <v>79</v>
      </c>
      <c r="B70" s="2">
        <v>26681922.738546032</v>
      </c>
      <c r="C70" s="2">
        <v>26137769.87219535</v>
      </c>
      <c r="D70" s="5">
        <f t="shared" si="0"/>
        <v>7.676557186816901</v>
      </c>
      <c r="E70" s="5">
        <f t="shared" si="1"/>
        <v>3.5153140521579918</v>
      </c>
    </row>
    <row r="71" spans="1:5" ht="15">
      <c r="A71" s="1" t="s">
        <v>80</v>
      </c>
      <c r="B71" s="2">
        <v>26830156.278669763</v>
      </c>
      <c r="C71" s="2">
        <v>26321846.33081982</v>
      </c>
      <c r="D71" s="5">
        <f aca="true" t="shared" si="2" ref="D71:D97">100*(B71/B67-1)</f>
        <v>7.929695937513537</v>
      </c>
      <c r="E71" s="5">
        <f aca="true" t="shared" si="3" ref="E71:E97">100*(B71/B70-1)</f>
        <v>0.5555579392694465</v>
      </c>
    </row>
    <row r="72" spans="1:5" ht="15">
      <c r="A72" s="1" t="s">
        <v>81</v>
      </c>
      <c r="B72" s="2">
        <v>26304819.33676911</v>
      </c>
      <c r="C72" s="2">
        <v>25753989.664471395</v>
      </c>
      <c r="D72" s="5">
        <f t="shared" si="2"/>
        <v>5.384024023618461</v>
      </c>
      <c r="E72" s="5">
        <f t="shared" si="3"/>
        <v>-1.95800925065166</v>
      </c>
    </row>
    <row r="73" spans="1:5" ht="15">
      <c r="A73" s="1" t="s">
        <v>82</v>
      </c>
      <c r="B73" s="2">
        <v>26551265.76149323</v>
      </c>
      <c r="C73" s="2">
        <v>26253879.846626822</v>
      </c>
      <c r="D73" s="5">
        <f t="shared" si="2"/>
        <v>3.0084166240657018</v>
      </c>
      <c r="E73" s="5">
        <f t="shared" si="3"/>
        <v>0.9368869695281834</v>
      </c>
    </row>
    <row r="74" spans="1:5" ht="15">
      <c r="A74" s="1" t="s">
        <v>83</v>
      </c>
      <c r="B74" s="2">
        <v>26889942.88153103</v>
      </c>
      <c r="C74" s="2">
        <v>26843340.052751355</v>
      </c>
      <c r="D74" s="5">
        <f t="shared" si="2"/>
        <v>0.7796295080507054</v>
      </c>
      <c r="E74" s="5">
        <f t="shared" si="3"/>
        <v>1.2755592259898085</v>
      </c>
    </row>
    <row r="75" spans="1:5" ht="15">
      <c r="A75" s="1" t="s">
        <v>84</v>
      </c>
      <c r="B75" s="2">
        <v>26905269.598579735</v>
      </c>
      <c r="C75" s="2">
        <v>26896737.66831264</v>
      </c>
      <c r="D75" s="5">
        <f t="shared" si="2"/>
        <v>0.2799585627821566</v>
      </c>
      <c r="E75" s="5">
        <f t="shared" si="3"/>
        <v>0.056997953161253</v>
      </c>
    </row>
    <row r="76" spans="1:5" ht="15">
      <c r="A76" s="1" t="s">
        <v>85</v>
      </c>
      <c r="B76" s="2">
        <v>26917973.016962625</v>
      </c>
      <c r="C76" s="2">
        <v>27171156.63713573</v>
      </c>
      <c r="D76" s="5">
        <f t="shared" si="2"/>
        <v>2.330955679047153</v>
      </c>
      <c r="E76" s="5">
        <f t="shared" si="3"/>
        <v>0.04721535436151836</v>
      </c>
    </row>
    <row r="77" spans="1:5" ht="15">
      <c r="A77" s="1" t="s">
        <v>86</v>
      </c>
      <c r="B77" s="2">
        <v>26765775.50292663</v>
      </c>
      <c r="C77" s="2">
        <v>26567726.64180031</v>
      </c>
      <c r="D77" s="5">
        <f t="shared" si="2"/>
        <v>0.8079077787112476</v>
      </c>
      <c r="E77" s="5">
        <f t="shared" si="3"/>
        <v>-0.5654122393988881</v>
      </c>
    </row>
    <row r="78" spans="1:5" ht="15">
      <c r="A78" s="1" t="s">
        <v>87</v>
      </c>
      <c r="B78" s="2">
        <v>26751271.672862247</v>
      </c>
      <c r="C78" s="2">
        <v>26628163.496210203</v>
      </c>
      <c r="D78" s="5">
        <f t="shared" si="2"/>
        <v>-0.5156991566688252</v>
      </c>
      <c r="E78" s="5">
        <f t="shared" si="3"/>
        <v>-0.054187968746866044</v>
      </c>
    </row>
    <row r="79" spans="1:5" ht="15">
      <c r="A79" s="1" t="s">
        <v>88</v>
      </c>
      <c r="B79" s="2">
        <v>27030494.289185856</v>
      </c>
      <c r="C79" s="2">
        <v>27249827.214446876</v>
      </c>
      <c r="D79" s="5">
        <f t="shared" si="2"/>
        <v>0.46542812049255033</v>
      </c>
      <c r="E79" s="5">
        <f t="shared" si="3"/>
        <v>1.0437732446449077</v>
      </c>
    </row>
    <row r="80" spans="1:5" ht="15">
      <c r="A80" s="1" t="s">
        <v>89</v>
      </c>
      <c r="B80" s="2">
        <v>26959500.646657567</v>
      </c>
      <c r="C80" s="2">
        <v>26922861.041948467</v>
      </c>
      <c r="D80" s="5">
        <f t="shared" si="2"/>
        <v>0.1542747281482626</v>
      </c>
      <c r="E80" s="5">
        <f t="shared" si="3"/>
        <v>-0.262642783253475</v>
      </c>
    </row>
    <row r="81" spans="1:5" ht="15">
      <c r="A81" s="1" t="s">
        <v>90</v>
      </c>
      <c r="B81" s="2">
        <v>26915469.39129443</v>
      </c>
      <c r="C81" s="2">
        <v>26794978.247397017</v>
      </c>
      <c r="D81" s="5">
        <f t="shared" si="2"/>
        <v>0.55927349592928</v>
      </c>
      <c r="E81" s="5">
        <f t="shared" si="3"/>
        <v>-0.16332370521334738</v>
      </c>
    </row>
    <row r="82" spans="1:5" ht="15">
      <c r="A82" s="1" t="s">
        <v>91</v>
      </c>
      <c r="B82" s="2">
        <v>26821470.066766806</v>
      </c>
      <c r="C82" s="2">
        <v>26509567.4172151</v>
      </c>
      <c r="D82" s="5">
        <f t="shared" si="2"/>
        <v>0.2624114276248424</v>
      </c>
      <c r="E82" s="5">
        <f t="shared" si="3"/>
        <v>-0.3492390311351179</v>
      </c>
    </row>
    <row r="83" spans="1:5" ht="15">
      <c r="A83" s="1" t="s">
        <v>92</v>
      </c>
      <c r="B83" s="2">
        <v>21717177.324707955</v>
      </c>
      <c r="C83" s="2">
        <v>20761560.179984994</v>
      </c>
      <c r="D83" s="5">
        <f t="shared" si="2"/>
        <v>-19.65675102953486</v>
      </c>
      <c r="E83" s="5">
        <f t="shared" si="3"/>
        <v>-19.030622592097725</v>
      </c>
    </row>
    <row r="84" spans="1:5" ht="15">
      <c r="A84" s="1" t="s">
        <v>93</v>
      </c>
      <c r="B84" s="2">
        <v>24018165.724557348</v>
      </c>
      <c r="C84" s="2">
        <v>23590263.347239003</v>
      </c>
      <c r="D84" s="5">
        <f t="shared" si="2"/>
        <v>-10.91019808063428</v>
      </c>
      <c r="E84" s="5">
        <f t="shared" si="3"/>
        <v>10.595246175162565</v>
      </c>
    </row>
    <row r="85" spans="1:5" ht="15">
      <c r="A85" s="1" t="s">
        <v>94</v>
      </c>
      <c r="B85" s="2">
        <v>25146954.065670814</v>
      </c>
      <c r="C85" s="2">
        <v>25004082.055561256</v>
      </c>
      <c r="D85" s="5">
        <f t="shared" si="2"/>
        <v>-6.570627841978583</v>
      </c>
      <c r="E85" s="5">
        <f t="shared" si="3"/>
        <v>4.699727506498719</v>
      </c>
    </row>
    <row r="86" spans="1:5" ht="15">
      <c r="A86" s="1" t="s">
        <v>95</v>
      </c>
      <c r="B86" s="2">
        <v>25433528.84866128</v>
      </c>
      <c r="C86" s="2">
        <v>25084851.738764543</v>
      </c>
      <c r="D86" s="5">
        <f t="shared" si="2"/>
        <v>-5.174739545038043</v>
      </c>
      <c r="E86" s="5">
        <f t="shared" si="3"/>
        <v>1.13960037562435</v>
      </c>
    </row>
    <row r="87" spans="1:5" ht="15">
      <c r="A87" s="1" t="s">
        <v>96</v>
      </c>
      <c r="B87" s="2">
        <v>26662887.747724794</v>
      </c>
      <c r="C87" s="2">
        <v>26694697.52975068</v>
      </c>
      <c r="D87" s="5">
        <f t="shared" si="2"/>
        <v>22.77326536994304</v>
      </c>
      <c r="E87" s="5">
        <f t="shared" si="3"/>
        <v>4.833615132129898</v>
      </c>
    </row>
    <row r="88" spans="1:5" ht="15">
      <c r="A88" s="1" t="s">
        <v>97</v>
      </c>
      <c r="B88" s="2">
        <v>27214963.50948495</v>
      </c>
      <c r="C88" s="2">
        <v>27357488.847238965</v>
      </c>
      <c r="D88" s="5">
        <f t="shared" si="2"/>
        <v>13.309916425712064</v>
      </c>
      <c r="E88" s="5">
        <f t="shared" si="3"/>
        <v>2.0705775270244864</v>
      </c>
    </row>
    <row r="89" spans="1:5" ht="15">
      <c r="A89" s="1" t="s">
        <v>98</v>
      </c>
      <c r="B89" s="2">
        <v>27985350.46623136</v>
      </c>
      <c r="C89" s="2">
        <v>28298061.884241767</v>
      </c>
      <c r="D89" s="5">
        <f t="shared" si="2"/>
        <v>11.287237385283833</v>
      </c>
      <c r="E89" s="5">
        <f t="shared" si="3"/>
        <v>2.8307477115591784</v>
      </c>
    </row>
    <row r="90" spans="1:5" ht="15">
      <c r="A90" s="1" t="s">
        <v>99</v>
      </c>
      <c r="B90" s="2">
        <v>27914324.989562362</v>
      </c>
      <c r="C90" s="2">
        <v>28505726.770786807</v>
      </c>
      <c r="D90" s="5">
        <f t="shared" si="2"/>
        <v>9.754038284119826</v>
      </c>
      <c r="E90" s="5">
        <f t="shared" si="3"/>
        <v>-0.2537952017242051</v>
      </c>
    </row>
    <row r="91" spans="1:5" ht="15">
      <c r="A91" s="1" t="s">
        <v>100</v>
      </c>
      <c r="B91" s="2">
        <v>28227607.496743504</v>
      </c>
      <c r="C91" s="2">
        <v>29070744.908793055</v>
      </c>
      <c r="D91" s="5">
        <f t="shared" si="2"/>
        <v>5.868530685136419</v>
      </c>
      <c r="E91" s="5">
        <f t="shared" si="3"/>
        <v>1.1223001354977447</v>
      </c>
    </row>
    <row r="92" spans="1:5" ht="15">
      <c r="A92" s="1" t="s">
        <v>101</v>
      </c>
      <c r="B92" s="2">
        <v>29039345.571703844</v>
      </c>
      <c r="C92" s="2">
        <v>29567968.056954257</v>
      </c>
      <c r="D92" s="5">
        <f t="shared" si="2"/>
        <v>6.703599148986772</v>
      </c>
      <c r="E92" s="5">
        <f t="shared" si="3"/>
        <v>2.875688543756283</v>
      </c>
    </row>
    <row r="93" spans="1:5" ht="15">
      <c r="A93" s="1" t="s">
        <v>102</v>
      </c>
      <c r="B93" s="2">
        <v>28752977.788461033</v>
      </c>
      <c r="C93" s="2">
        <v>29441639.263464138</v>
      </c>
      <c r="D93" s="5">
        <f t="shared" si="2"/>
        <v>2.742961261664134</v>
      </c>
      <c r="E93" s="5">
        <f t="shared" si="3"/>
        <v>-0.9861371790755857</v>
      </c>
    </row>
    <row r="94" spans="1:5" ht="15">
      <c r="A94" t="s">
        <v>103</v>
      </c>
      <c r="B94" s="2">
        <v>29198418.773074187</v>
      </c>
      <c r="C94" s="2">
        <v>29559859.075631056</v>
      </c>
      <c r="D94" s="5">
        <f t="shared" si="2"/>
        <v>4.6001247889460695</v>
      </c>
      <c r="E94" s="5">
        <f t="shared" si="3"/>
        <v>1.5491994877550264</v>
      </c>
    </row>
    <row r="95" spans="1:5" ht="15">
      <c r="A95" s="3" t="s">
        <v>104</v>
      </c>
      <c r="B95" s="2">
        <v>29637643.771436837</v>
      </c>
      <c r="C95" s="2">
        <v>30275086.793793328</v>
      </c>
      <c r="D95" s="5">
        <f t="shared" si="2"/>
        <v>4.995238349038278</v>
      </c>
      <c r="E95" s="5">
        <f t="shared" si="3"/>
        <v>1.504276658870607</v>
      </c>
    </row>
    <row r="96" spans="1:5" ht="15">
      <c r="A96" s="3" t="s">
        <v>105</v>
      </c>
      <c r="B96" s="2">
        <v>29244040.086770512</v>
      </c>
      <c r="C96" s="2">
        <v>29842351.447704997</v>
      </c>
      <c r="D96" s="5">
        <f t="shared" si="2"/>
        <v>0.7048868045639534</v>
      </c>
      <c r="E96" s="5">
        <f t="shared" si="3"/>
        <v>-1.3280532275162127</v>
      </c>
    </row>
    <row r="97" spans="1:5" ht="15">
      <c r="A97" t="s">
        <v>106</v>
      </c>
      <c r="B97" s="2">
        <v>28537553.296611913</v>
      </c>
      <c r="C97" s="2">
        <v>29167529.47442759</v>
      </c>
      <c r="D97" s="5">
        <f t="shared" si="2"/>
        <v>-0.7492249791796302</v>
      </c>
      <c r="E97" s="5">
        <f t="shared" si="3"/>
        <v>-2.415831697885684</v>
      </c>
    </row>
    <row r="99" ht="15">
      <c r="A99" t="s">
        <v>110</v>
      </c>
    </row>
    <row r="100" ht="24.75" customHeight="1">
      <c r="A100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0" zoomScaleNormal="90" zoomScalePageLayoutView="0" workbookViewId="0" topLeftCell="A1">
      <selection activeCell="H17" sqref="H17"/>
    </sheetView>
  </sheetViews>
  <sheetFormatPr defaultColWidth="11.421875" defaultRowHeight="15"/>
  <cols>
    <col min="2" max="2" width="15.57421875" style="0" customWidth="1"/>
    <col min="3" max="3" width="13.421875" style="0" customWidth="1"/>
  </cols>
  <sheetData>
    <row r="1" spans="1:3" ht="105">
      <c r="A1" s="4" t="s">
        <v>5</v>
      </c>
      <c r="B1" s="4" t="s">
        <v>6</v>
      </c>
      <c r="C1" s="4" t="s">
        <v>7</v>
      </c>
    </row>
    <row r="2" spans="1:3" ht="15">
      <c r="A2" s="7">
        <v>2007</v>
      </c>
      <c r="B2" s="6">
        <v>70248.1450951015</v>
      </c>
      <c r="C2" s="5">
        <v>1.902428930318334</v>
      </c>
    </row>
    <row r="3" spans="1:4" ht="15">
      <c r="A3" s="7">
        <v>2008</v>
      </c>
      <c r="B3" s="6">
        <v>74859.88108349175</v>
      </c>
      <c r="C3" s="5">
        <f>(B3/B2-1)*100</f>
        <v>6.5649220803580155</v>
      </c>
      <c r="D3" s="9"/>
    </row>
    <row r="4" spans="1:4" ht="15">
      <c r="A4" s="7">
        <v>2009</v>
      </c>
      <c r="B4" s="6">
        <v>75676.61145473529</v>
      </c>
      <c r="C4" s="5">
        <f aca="true" t="shared" si="0" ref="C4:C18">(B4/B3-1)*100</f>
        <v>1.0910121141290974</v>
      </c>
      <c r="D4" s="9"/>
    </row>
    <row r="5" spans="1:4" ht="15">
      <c r="A5" s="7">
        <v>2010</v>
      </c>
      <c r="B5" s="6">
        <v>78725.72614351373</v>
      </c>
      <c r="C5" s="5">
        <f t="shared" si="0"/>
        <v>4.02913744440343</v>
      </c>
      <c r="D5" s="9"/>
    </row>
    <row r="6" spans="1:4" ht="15">
      <c r="A6" s="7">
        <v>2011</v>
      </c>
      <c r="B6" s="6">
        <v>85402.83055997195</v>
      </c>
      <c r="C6" s="5">
        <f t="shared" si="0"/>
        <v>8.48147707686573</v>
      </c>
      <c r="D6" s="9"/>
    </row>
    <row r="7" spans="1:4" ht="15">
      <c r="A7" s="7">
        <v>2012</v>
      </c>
      <c r="B7" s="6">
        <v>90341.85725994893</v>
      </c>
      <c r="C7" s="5">
        <f t="shared" si="0"/>
        <v>5.783211946949085</v>
      </c>
      <c r="D7" s="9"/>
    </row>
    <row r="8" spans="1:4" ht="15">
      <c r="A8" s="7">
        <v>2013</v>
      </c>
      <c r="B8" s="6">
        <v>96856.62183455071</v>
      </c>
      <c r="C8" s="5">
        <f t="shared" si="0"/>
        <v>7.211236045165914</v>
      </c>
      <c r="D8" s="9"/>
    </row>
    <row r="9" spans="1:4" ht="15">
      <c r="A9" s="7">
        <v>2014</v>
      </c>
      <c r="B9" s="6">
        <v>100949.84611180074</v>
      </c>
      <c r="C9" s="5">
        <f t="shared" si="0"/>
        <v>4.226065497351361</v>
      </c>
      <c r="D9" s="9"/>
    </row>
    <row r="10" spans="1:4" ht="15">
      <c r="A10" s="7">
        <v>2015</v>
      </c>
      <c r="B10" s="6">
        <v>101070.6746666287</v>
      </c>
      <c r="C10" s="5">
        <f t="shared" si="0"/>
        <v>0.1196916681716953</v>
      </c>
      <c r="D10" s="9"/>
    </row>
    <row r="11" spans="1:4" ht="15">
      <c r="A11" s="7">
        <v>2016</v>
      </c>
      <c r="B11" s="6">
        <v>100375.3540041357</v>
      </c>
      <c r="C11" s="5">
        <f t="shared" si="0"/>
        <v>-0.68795490362209</v>
      </c>
      <c r="D11" s="9"/>
    </row>
    <row r="12" spans="1:4" ht="15">
      <c r="A12" s="7">
        <v>2017</v>
      </c>
      <c r="B12" s="6">
        <v>106368.16411547798</v>
      </c>
      <c r="C12" s="5">
        <f t="shared" si="0"/>
        <v>5.970399975969554</v>
      </c>
      <c r="D12" s="9"/>
    </row>
    <row r="13" spans="1:4" ht="15">
      <c r="A13" s="7">
        <v>2018</v>
      </c>
      <c r="B13" s="6">
        <v>107478.961</v>
      </c>
      <c r="C13" s="5">
        <f t="shared" si="0"/>
        <v>1.0442944970979084</v>
      </c>
      <c r="D13" s="9"/>
    </row>
    <row r="14" spans="1:4" ht="15">
      <c r="A14" s="7">
        <v>2019</v>
      </c>
      <c r="B14" s="6">
        <v>107656.73600000002</v>
      </c>
      <c r="C14" s="5">
        <f t="shared" si="0"/>
        <v>0.1654044646003161</v>
      </c>
      <c r="D14" s="9"/>
    </row>
    <row r="15" spans="1:4" ht="15">
      <c r="A15" s="7">
        <v>2020</v>
      </c>
      <c r="B15" s="6">
        <v>97703.76718170318</v>
      </c>
      <c r="C15" s="5">
        <f t="shared" si="0"/>
        <v>-9.24509620865418</v>
      </c>
      <c r="D15" s="9"/>
    </row>
    <row r="16" spans="1:4" ht="15">
      <c r="A16" t="s">
        <v>9</v>
      </c>
      <c r="B16" s="6">
        <v>107296.73057210237</v>
      </c>
      <c r="C16" s="5">
        <f t="shared" si="0"/>
        <v>9.818417106229704</v>
      </c>
      <c r="D16" s="9"/>
    </row>
    <row r="17" spans="1:4" ht="15">
      <c r="A17" t="s">
        <v>8</v>
      </c>
      <c r="B17" s="6">
        <v>113934.25584647075</v>
      </c>
      <c r="C17" s="5">
        <f t="shared" si="0"/>
        <v>6.186139352967546</v>
      </c>
      <c r="D17" s="9"/>
    </row>
    <row r="18" spans="1:3" ht="15">
      <c r="A18" t="s">
        <v>112</v>
      </c>
      <c r="B18" s="6">
        <v>116617</v>
      </c>
      <c r="C18" s="5">
        <f t="shared" si="0"/>
        <v>2.354642274702967</v>
      </c>
    </row>
    <row r="19" ht="15">
      <c r="A19" s="3" t="s">
        <v>4</v>
      </c>
    </row>
    <row r="20" ht="15">
      <c r="A20" s="3" t="s">
        <v>3</v>
      </c>
    </row>
    <row r="21" ht="15">
      <c r="A21" s="3"/>
    </row>
    <row r="22" ht="15">
      <c r="A22" s="3" t="s">
        <v>1</v>
      </c>
    </row>
    <row r="23" ht="15">
      <c r="A23" s="10" t="s">
        <v>10</v>
      </c>
    </row>
    <row r="24" ht="15">
      <c r="A24" s="8"/>
    </row>
    <row r="26" ht="15">
      <c r="A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Jibaja Robles, Karina</dc:creator>
  <cp:keywords/>
  <dc:description/>
  <cp:lastModifiedBy>Ramírez Ramírez, Karen Johana</cp:lastModifiedBy>
  <dcterms:created xsi:type="dcterms:W3CDTF">2023-04-03T14:33:52Z</dcterms:created>
  <dcterms:modified xsi:type="dcterms:W3CDTF">2024-04-10T16:21:08Z</dcterms:modified>
  <cp:category/>
  <cp:version/>
  <cp:contentType/>
  <cp:contentStatus/>
</cp:coreProperties>
</file>